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1° TRIMESTRE\EXCEL\"/>
    </mc:Choice>
  </mc:AlternateContent>
  <xr:revisionPtr revIDLastSave="0" documentId="8_{537A76BF-3629-4A3A-9AD8-380DB37A4CD4}" xr6:coauthVersionLast="47" xr6:coauthVersionMax="47" xr10:uidLastSave="{00000000-0000-0000-0000-000000000000}"/>
  <bookViews>
    <workbookView xWindow="-120" yWindow="-120" windowWidth="29040" windowHeight="15720" xr2:uid="{A219580B-4EFB-468F-9721-9C779FD928BC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C67" i="1"/>
  <c r="C72" i="1" s="1"/>
  <c r="H61" i="1"/>
  <c r="G61" i="1"/>
  <c r="F61" i="1"/>
  <c r="E61" i="1"/>
  <c r="D61" i="1"/>
  <c r="C61" i="1"/>
  <c r="H60" i="1"/>
  <c r="H56" i="1"/>
  <c r="H67" i="1" s="1"/>
  <c r="G56" i="1"/>
  <c r="G67" i="1" s="1"/>
  <c r="G72" i="1" s="1"/>
  <c r="F56" i="1"/>
  <c r="F67" i="1" s="1"/>
  <c r="E56" i="1"/>
  <c r="E67" i="1" s="1"/>
  <c r="E72" i="1" s="1"/>
  <c r="D56" i="1"/>
  <c r="D67" i="1" s="1"/>
  <c r="C56" i="1"/>
  <c r="H46" i="1"/>
  <c r="G46" i="1"/>
  <c r="F46" i="1"/>
  <c r="E46" i="1"/>
  <c r="D46" i="1"/>
  <c r="C46" i="1"/>
  <c r="H43" i="1"/>
  <c r="G43" i="1"/>
  <c r="F43" i="1"/>
  <c r="E43" i="1"/>
  <c r="D43" i="1"/>
  <c r="D72" i="1" s="1"/>
  <c r="C43" i="1"/>
  <c r="H36" i="1"/>
  <c r="H30" i="1"/>
  <c r="G30" i="1"/>
  <c r="F30" i="1"/>
  <c r="E30" i="1"/>
  <c r="D30" i="1"/>
  <c r="C30" i="1"/>
  <c r="H18" i="1"/>
  <c r="G18" i="1"/>
  <c r="F18" i="1"/>
  <c r="E18" i="1"/>
  <c r="D18" i="1"/>
  <c r="C18" i="1"/>
  <c r="F72" i="1" l="1"/>
  <c r="H72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<sst xmlns="http://schemas.openxmlformats.org/spreadsheetml/2006/main" count="74" uniqueCount="74">
  <si>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</si>
  <si>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</si>
  <si>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31 de marzo de 2024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</si>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</sst>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Aptos Narrow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B1E118D-C409-4708-9004-D550B92B6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917654</xdr:colOff>
      <xdr:row>0</xdr:row>
      <xdr:rowOff>17318</xdr:rowOff>
    </xdr:from>
    <xdr:to>
      <xdr:col>7</xdr:col>
      <xdr:colOff>1802326</xdr:colOff>
      <xdr:row>1</xdr:row>
      <xdr:rowOff>796537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5A5910-19CA-4264-B2B6-5F0D1EDBC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5654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%20TRIMESTRALES\1ER%20INFORME%20TRIMESTRAL%202024\REPORTES%20DISCIPLINA%20FINANCIERA.xlsx" TargetMode="External"/><Relationship Id="rId1" Type="http://schemas.openxmlformats.org/officeDocument/2006/relationships/externalLinkPath" Target="/TRABAJOS%202024/INFORME%20TRIMESTRALES/1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E5C0-4B2F-42D2-B895-DBB17E93008B}">
  <sheetPr>
    <pageSetUpPr fitToPage="1"/>
  </sheetPr>
  <dimension ref="B1:H78"/>
  <sheetViews>
    <sheetView tabSelected="1" zoomScale="55" zoomScaleNormal="55" workbookViewId="0">
      <selection activeCell="F36" sqref="F36"/>
    </sheetView>
  </sheetViews>
  <sheetFormatPr baseColWidth="10" defaultRowHeight="24" x14ac:dyDescent="0.45"/>
  <cols>
    <col min="1" max="1" width="11.42578125" style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H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122622836.48999999</v>
      </c>
      <c r="D36" s="31">
        <v>0</v>
      </c>
      <c r="E36" s="31">
        <v>122622836.48999999</v>
      </c>
      <c r="F36" s="31">
        <v>27983517.32</v>
      </c>
      <c r="G36" s="31">
        <v>25589289.140000001</v>
      </c>
      <c r="H36" s="31">
        <f>+G36-C36</f>
        <v>-97033547.349999994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122622836.48999999</v>
      </c>
      <c r="D43" s="33">
        <f t="shared" ref="D43:G43" si="2">D36</f>
        <v>0</v>
      </c>
      <c r="E43" s="33">
        <f>E36</f>
        <v>122622836.48999999</v>
      </c>
      <c r="F43" s="33">
        <f t="shared" si="2"/>
        <v>27983517.32</v>
      </c>
      <c r="G43" s="33">
        <f t="shared" si="2"/>
        <v>25589289.140000001</v>
      </c>
      <c r="H43" s="33">
        <f>H36</f>
        <v>-97033547.349999994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0</v>
      </c>
      <c r="E56" s="33">
        <f t="shared" si="4"/>
        <v>0</v>
      </c>
      <c r="F56" s="33">
        <f t="shared" si="4"/>
        <v>0</v>
      </c>
      <c r="G56" s="33">
        <f t="shared" si="4"/>
        <v>0</v>
      </c>
      <c r="H56" s="33">
        <f t="shared" si="4"/>
        <v>0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f>+G60-C60</f>
        <v>0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0</v>
      </c>
      <c r="E67" s="33">
        <f t="shared" si="6"/>
        <v>0</v>
      </c>
      <c r="F67" s="33">
        <f t="shared" si="6"/>
        <v>0</v>
      </c>
      <c r="G67" s="33">
        <f t="shared" si="6"/>
        <v>0</v>
      </c>
      <c r="H67" s="33">
        <f>H47+H56+H61+H64+H65</f>
        <v>0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122622836.48999999</v>
      </c>
      <c r="D72" s="33">
        <f t="shared" ref="D72:G72" si="7">D43+D67+D69</f>
        <v>0</v>
      </c>
      <c r="E72" s="33">
        <f>E43+E67+E69</f>
        <v>122622836.48999999</v>
      </c>
      <c r="F72" s="33">
        <f t="shared" si="7"/>
        <v>27983517.32</v>
      </c>
      <c r="G72" s="33">
        <f t="shared" si="7"/>
        <v>25589289.140000001</v>
      </c>
      <c r="H72" s="33">
        <f>H43+H67+H69</f>
        <v>-97033547.349999994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22494C5E-F9C4-4042-B703-51815CD9DDC0}">
      <formula1>-1.79769313486231E+100</formula1>
      <formula2>1.79769313486231E+100</formula2>
    </dataValidation>
  </dataValidations>
  <pageMargins left="0.51" right="0.57999999999999996" top="0.66" bottom="0.74803149606299213" header="0.31496062992125984" footer="0.31496062992125984"/>
  <pageSetup scale="3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2024-04-18T17:38:22Z</dcterms:created>
  <dcterms:modified xsi:type="dcterms:W3CDTF">2024-04-18T17:38:31Z</dcterms:modified>
</cp:coreProperties>
</file>