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9BA59E4B-C5D5-455F-BCBE-DCDF4E59D472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CEDOANALIPRESUEGREDETALLACLAS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4" i="8" l="1"/>
  <c r="H48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E13" i="8"/>
  <c r="E12" i="8" s="1"/>
  <c r="D13" i="8"/>
  <c r="C13" i="8"/>
  <c r="C12" i="8" l="1"/>
  <c r="C80" i="8" s="1"/>
  <c r="H74" i="8"/>
  <c r="F46" i="8"/>
  <c r="G46" i="8"/>
  <c r="G12" i="8"/>
  <c r="E46" i="8"/>
  <c r="E80" i="8" s="1"/>
  <c r="H30" i="8"/>
  <c r="H22" i="8"/>
  <c r="F12" i="8"/>
  <c r="H47" i="8"/>
  <c r="D46" i="8"/>
  <c r="H56" i="8"/>
  <c r="H64" i="8"/>
  <c r="D12" i="8"/>
  <c r="H13" i="8"/>
  <c r="H40" i="8"/>
  <c r="G80" i="8" l="1"/>
  <c r="F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<sst xmlns="http://schemas.openxmlformats.org/spreadsheetml/2006/main" count="81" uniqueCount="51">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</sst>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642937</xdr:colOff>
      <xdr:row>0</xdr:row>
      <xdr:rowOff>95250</xdr:rowOff>
    </xdr:from>
    <xdr:to>
      <xdr:col>7</xdr:col>
      <xdr:colOff>2190750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1823DC7-DA6E-4D02-8FC2-DE3173735C42}"/>
            </a:ext>
          </a:extLst>
        </xdr:cNvPr>
        <xdr:cNvGrpSpPr/>
      </xdr:nvGrpSpPr>
      <xdr:grpSpPr>
        <a:xfrm>
          <a:off x="19502437" y="95250"/>
          <a:ext cx="6881813" cy="1065960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3537D70-F66D-4156-B5C9-F0468B12561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87C254C-9087-44CA-895C-5730F6E407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47E8E66-7F9F-4B59-816C-6C7FFFF9CC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tabSelected="1" view="pageBreakPreview" zoomScale="40" zoomScaleNormal="25" zoomScaleSheetLayoutView="4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27.75" customHeight="1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105492982.3</v>
      </c>
      <c r="D12" s="8">
        <f t="shared" ref="D12:H12" si="0">SUM(D13,D22,D30,D40)</f>
        <v>0</v>
      </c>
      <c r="E12" s="8">
        <f t="shared" si="0"/>
        <v>105492982.3</v>
      </c>
      <c r="F12" s="8">
        <f t="shared" si="0"/>
        <v>49707218</v>
      </c>
      <c r="G12" s="8">
        <f t="shared" si="0"/>
        <v>49485153</v>
      </c>
      <c r="H12" s="8">
        <f t="shared" si="0"/>
        <v>55785764.299999997</v>
      </c>
    </row>
    <row r="13" spans="1:8" s="4" customFormat="1" ht="32.25" x14ac:dyDescent="0.35">
      <c r="B13" s="12" t="s">
        <v>12</v>
      </c>
      <c r="C13" s="14">
        <f>SUM(C14:C21)</f>
        <v>105492982.3</v>
      </c>
      <c r="D13" s="14">
        <f t="shared" ref="D13:G13" si="1">SUM(D14:D21)</f>
        <v>0</v>
      </c>
      <c r="E13" s="14">
        <f t="shared" si="1"/>
        <v>105492982.3</v>
      </c>
      <c r="F13" s="14">
        <f t="shared" si="1"/>
        <v>49707218</v>
      </c>
      <c r="G13" s="14">
        <f t="shared" si="1"/>
        <v>49485153</v>
      </c>
      <c r="H13" s="14">
        <f>SUM(H14:H21)</f>
        <v>55785764.299999997</v>
      </c>
    </row>
    <row r="14" spans="1:8" s="4" customFormat="1" ht="32.25" x14ac:dyDescent="0.35">
      <c r="B14" s="9" t="s">
        <v>13</v>
      </c>
      <c r="C14" s="15">
        <v>105492982.3</v>
      </c>
      <c r="D14" s="15"/>
      <c r="E14" s="15">
        <v>105492982.3</v>
      </c>
      <c r="F14" s="15">
        <v>49707218</v>
      </c>
      <c r="G14" s="15">
        <v>49485153</v>
      </c>
      <c r="H14" s="15">
        <f>+E14-F14</f>
        <v>55785764.299999997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0</v>
      </c>
      <c r="D22" s="14">
        <f t="shared" ref="D22:G22" si="3">SUM(D23:D29)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>SUM(H23:H29)</f>
        <v>0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/>
      <c r="D26" s="15"/>
      <c r="E26" s="15"/>
      <c r="F26" s="15"/>
      <c r="G26" s="15"/>
      <c r="H26" s="15">
        <f t="shared" si="4"/>
        <v>0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0</v>
      </c>
      <c r="E46" s="14">
        <f t="shared" si="9"/>
        <v>0</v>
      </c>
      <c r="F46" s="14">
        <f t="shared" si="9"/>
        <v>0</v>
      </c>
      <c r="G46" s="14">
        <f t="shared" si="9"/>
        <v>0</v>
      </c>
      <c r="H46" s="14">
        <f t="shared" si="9"/>
        <v>0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0</v>
      </c>
      <c r="E47" s="14">
        <f t="shared" si="10"/>
        <v>0</v>
      </c>
      <c r="F47" s="14">
        <f t="shared" si="10"/>
        <v>0</v>
      </c>
      <c r="G47" s="14">
        <f t="shared" si="10"/>
        <v>0</v>
      </c>
      <c r="H47" s="14">
        <f t="shared" si="10"/>
        <v>0</v>
      </c>
    </row>
    <row r="48" spans="2:8" s="4" customFormat="1" ht="32.25" x14ac:dyDescent="0.35">
      <c r="B48" s="9" t="s">
        <v>13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>E48-F48</f>
        <v>0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f t="shared" si="13"/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>C46+C12</f>
        <v>105492982.3</v>
      </c>
      <c r="D80" s="14">
        <f t="shared" ref="D80" si="18">D46+D12</f>
        <v>0</v>
      </c>
      <c r="E80" s="14">
        <f>E46+E12</f>
        <v>105492982.3</v>
      </c>
      <c r="F80" s="14">
        <f>F46+F12</f>
        <v>49707218</v>
      </c>
      <c r="G80" s="14">
        <f>G46+G12</f>
        <v>49485153</v>
      </c>
      <c r="H80" s="14">
        <f>H46+H12</f>
        <v>55785764.299999997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51181102362204722" right="0.59055118110236227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F6CEDOANALIPRESUEGREDETALLACLAS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2021-04-13T14:24:15Z</cp:lastPrinted>
  <dcterms:created xsi:type="dcterms:W3CDTF">2018-07-04T15:46:54Z</dcterms:created>
  <dcterms:modified xsi:type="dcterms:W3CDTF">2021-07-08T16:19:24Z</dcterms:modified>
</cp:coreProperties>
</file>