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do TRIMESTRE 2021\EXCEL\"/>
    </mc:Choice>
  </mc:AlternateContent>
  <xr:revisionPtr revIDLastSave="0" documentId="13_ncr:1_{F31C4B1D-77AF-4736-B92F-8643AEDF461E}" xr6:coauthVersionLast="47" xr6:coauthVersionMax="47" xr10:uidLastSave="{00000000-0000-0000-0000-000000000000}"/>
  <bookViews>
    <workbookView xWindow="-120" yWindow="-120" windowWidth="29040" windowHeight="15990" tabRatio="804" xr2:uid="{00000000-000D-0000-FFFF-FFFF00000000}"/>
  </bookViews>
  <sheets>
    <sheet name="F5eDOANALITICOINGRESODETALL" sheetId="7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81029"/>
</workbook>
</file>

<file path=xl/calcChain.xml><?xml version="1.0" encoding="utf-8"?>
<calcChain xmlns="http://schemas.openxmlformats.org/spreadsheetml/2006/main">
  <c r="G77" i="7" l="1"/>
  <c r="F77" i="7"/>
  <c r="E77" i="7"/>
  <c r="D77" i="7"/>
  <c r="C77" i="7"/>
  <c r="B77" i="7"/>
  <c r="B69" i="7"/>
  <c r="G61" i="7"/>
  <c r="F61" i="7"/>
  <c r="E61" i="7"/>
  <c r="D61" i="7"/>
  <c r="C61" i="7"/>
  <c r="B61" i="7"/>
  <c r="G56" i="7"/>
  <c r="F56" i="7"/>
  <c r="F67" i="7" s="1"/>
  <c r="E56" i="7"/>
  <c r="E67" i="7" s="1"/>
  <c r="D56" i="7"/>
  <c r="C56" i="7"/>
  <c r="B56" i="7"/>
  <c r="B67" i="7" s="1"/>
  <c r="G47" i="7"/>
  <c r="G69" i="7" s="1"/>
  <c r="F47" i="7"/>
  <c r="F69" i="7" s="1"/>
  <c r="E47" i="7"/>
  <c r="E69" i="7" s="1"/>
  <c r="D47" i="7"/>
  <c r="C47" i="7"/>
  <c r="C69" i="7" s="1"/>
  <c r="B47" i="7"/>
  <c r="G39" i="7"/>
  <c r="F39" i="7"/>
  <c r="E39" i="7"/>
  <c r="D39" i="7"/>
  <c r="C39" i="7"/>
  <c r="B39" i="7"/>
  <c r="G36" i="7"/>
  <c r="G30" i="7"/>
  <c r="F30" i="7"/>
  <c r="F43" i="7" s="1"/>
  <c r="E30" i="7"/>
  <c r="D30" i="7"/>
  <c r="C30" i="7"/>
  <c r="C43" i="7" s="1"/>
  <c r="B30" i="7"/>
  <c r="B43" i="7" s="1"/>
  <c r="G18" i="7"/>
  <c r="F18" i="7"/>
  <c r="E18" i="7"/>
  <c r="E43" i="7" s="1"/>
  <c r="D18" i="7"/>
  <c r="D43" i="7" s="1"/>
  <c r="C18" i="7"/>
  <c r="B18" i="7"/>
  <c r="G43" i="7" l="1"/>
  <c r="D67" i="7"/>
  <c r="B72" i="7"/>
  <c r="F72" i="7"/>
  <c r="E72" i="7"/>
  <c r="G72" i="7"/>
  <c r="D69" i="7"/>
  <c r="C67" i="7"/>
  <c r="C72" i="7" s="1"/>
  <c r="G67" i="7"/>
  <c r="D72" i="7" l="1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<sst xmlns="http://schemas.openxmlformats.org/spreadsheetml/2006/main" count="74" uniqueCount="74">
  <si>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</si>
  <si>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</si>
  <si>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</si>
  <si>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</si>
  <si>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</si>
  <si>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</si>
  <si>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</si>
  <si>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</si>
  <si>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</si>
  <si>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</si>
  <si>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</si>
  <si>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</si>
  <si>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</si>
  <si>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</si>
  <si>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</si>
  <si>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</si>
  <si>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</si>
  <si>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</si>
  <si>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</si>
  <si>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</si>
  <si>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</si>
  <si>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</si>
  <si>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</si>
  <si>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</si>
  <si>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</si>
  <si>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</si>
  <si>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</si>
  <si>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</si>
  <si>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</si>
  <si>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</si>
  <si>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</si>
  <si>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</si>
  <si>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</si>
  <si>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</si>
  <si>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</si>
  <si>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</si>
  <si>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</si>
  <si>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</si>
  <si>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</si>
  <si>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</si>
  <si>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</si>
  <si>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</si>
  <si>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</si>
  <si>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</si>
  <si>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</si>
  <si>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</si>
  <si>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</si>
  <si>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</si>
  <si>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</si>
  <si>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</si>
  <si>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</si>
  <si>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</si>
  <si>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</si>
  <si>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</si>
  <si>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</si>
  <si>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</si>
  <si>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</si>
  <si>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</si>
  <si>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</si>
  <si>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</si>
  <si>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</si>
  <si>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</si>
  <si>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</si>
  <si>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</si>
  <si>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</si>
  <si>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</si>
  <si>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</si>
  <si>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</si>
  <si>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</si>
  <si>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</si>
  <si>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</si>
  <si>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</si>
  <si>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ÓRGANO SUPERIOR DE FISCALIZACIÓN DEL ESTADO DE OAXACA</t>
  </si>
  <si>
    <t>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</si>
</sst>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2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indent="3"/>
    </xf>
    <xf numFmtId="3" fontId="7" fillId="0" borderId="10" xfId="0" applyNumberFormat="1" applyFont="1" applyFill="1" applyBorder="1"/>
    <xf numFmtId="0" fontId="8" fillId="0" borderId="10" xfId="0" applyFont="1" applyFill="1" applyBorder="1" applyAlignment="1">
      <alignment horizontal="left" vertical="center" indent="3"/>
    </xf>
    <xf numFmtId="3" fontId="7" fillId="0" borderId="11" xfId="0" applyNumberFormat="1" applyFont="1" applyFill="1" applyBorder="1"/>
    <xf numFmtId="3" fontId="11" fillId="0" borderId="10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 applyProtection="1">
      <alignment vertical="center"/>
      <protection locked="0"/>
    </xf>
    <xf numFmtId="3" fontId="7" fillId="0" borderId="10" xfId="0" applyNumberFormat="1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indent="1"/>
    </xf>
    <xf numFmtId="0" fontId="7" fillId="0" borderId="10" xfId="0" applyFont="1" applyFill="1" applyBorder="1" applyAlignment="1" applyProtection="1">
      <alignment horizontal="left" vertical="center" indent="3"/>
      <protection locked="0"/>
    </xf>
    <xf numFmtId="0" fontId="7" fillId="0" borderId="10" xfId="0" applyFont="1" applyFill="1" applyBorder="1" applyAlignment="1" applyProtection="1">
      <alignment horizontal="left" vertical="center" indent="5"/>
      <protection locked="0"/>
    </xf>
    <xf numFmtId="0" fontId="8" fillId="0" borderId="10" xfId="0" applyFont="1" applyFill="1" applyBorder="1" applyAlignment="1" applyProtection="1">
      <alignment horizontal="left" vertical="center" indent="1"/>
      <protection locked="0"/>
    </xf>
    <xf numFmtId="3" fontId="7" fillId="2" borderId="13" xfId="0" applyNumberFormat="1" applyFont="1" applyFill="1" applyBorder="1" applyAlignment="1">
      <alignment vertical="center"/>
    </xf>
    <xf numFmtId="0" fontId="7" fillId="0" borderId="10" xfId="0" applyFont="1" applyFill="1" applyBorder="1" applyAlignment="1" applyProtection="1">
      <alignment horizontal="left" vertical="center" wrapText="1" indent="5"/>
      <protection locked="0"/>
    </xf>
    <xf numFmtId="0" fontId="7" fillId="0" borderId="10" xfId="0" applyFont="1" applyFill="1" applyBorder="1" applyAlignment="1">
      <alignment horizontal="left" vertical="center" wrapText="1" indent="3"/>
    </xf>
    <xf numFmtId="0" fontId="8" fillId="0" borderId="10" xfId="0" applyFont="1" applyFill="1" applyBorder="1" applyAlignment="1" applyProtection="1">
      <alignment horizontal="left" vertical="center" indent="3"/>
      <protection locked="0"/>
    </xf>
    <xf numFmtId="0" fontId="7" fillId="0" borderId="10" xfId="0" applyFont="1" applyFill="1" applyBorder="1" applyAlignment="1" applyProtection="1">
      <alignment horizontal="left" vertical="center" wrapText="1" indent="3"/>
      <protection locked="0"/>
    </xf>
    <xf numFmtId="0" fontId="8" fillId="0" borderId="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2316308</xdr:colOff>
      <xdr:row>0</xdr:row>
      <xdr:rowOff>0</xdr:rowOff>
    </xdr:from>
    <xdr:to>
      <xdr:col>7</xdr:col>
      <xdr:colOff>866</xdr:colOff>
      <xdr:row>2</xdr:row>
      <xdr:rowOff>95250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5675FCE-ADD0-4F9C-9AAC-C16801978C37}"/>
            </a:ext>
          </a:extLst>
        </xdr:cNvPr>
        <xdr:cNvGrpSpPr/>
      </xdr:nvGrpSpPr>
      <xdr:grpSpPr>
        <a:xfrm>
          <a:off x="20067444" y="0"/>
          <a:ext cx="5326206" cy="1372466"/>
          <a:chOff x="19285320" y="11207"/>
          <a:chExt cx="6577854" cy="128867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960E4307-66C2-44FC-94B5-1D27EBDA1794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355" t="18181" r="8004" b="18182"/>
          <a:stretch/>
        </xdr:blipFill>
        <xdr:spPr bwMode="auto">
          <a:xfrm>
            <a:off x="23184970" y="112058"/>
            <a:ext cx="2678204" cy="107576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5AA4E17F-A8D3-404D-B9D2-F032B4560A8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57" t="64114" r="38245" b="14916"/>
          <a:stretch/>
        </xdr:blipFill>
        <xdr:spPr bwMode="auto">
          <a:xfrm>
            <a:off x="19285320" y="100853"/>
            <a:ext cx="2399271" cy="108697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2142E6F0-45E4-431B-B360-66FB4B46F25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44" t="14626" r="31514" b="10500"/>
          <a:stretch/>
        </xdr:blipFill>
        <xdr:spPr bwMode="auto">
          <a:xfrm>
            <a:off x="21840265" y="11207"/>
            <a:ext cx="1210235" cy="128867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4A232-6B00-4278-94E5-1B7F18E26F8B}">
  <sheetPr>
    <pageSetUpPr fitToPage="1"/>
  </sheetPr>
  <dimension ref="A1:G78"/>
  <sheetViews>
    <sheetView showGridLines="0" tabSelected="1" view="pageBreakPreview" topLeftCell="A55" zoomScale="44" zoomScaleNormal="25" zoomScaleSheetLayoutView="44" zoomScalePageLayoutView="40" workbookViewId="0">
      <selection activeCell="C12" sqref="C12"/>
    </sheetView>
  </sheetViews>
  <sheetFormatPr baseColWidth="10" defaultRowHeight="32.25" x14ac:dyDescent="0.5"/>
  <cols>
    <col min="1" max="1" width="139.7109375" customWidth="1"/>
    <col min="2" max="6" width="42.140625" style="4" customWidth="1"/>
    <col min="7" max="7" width="30.140625" style="4" customWidth="1"/>
  </cols>
  <sheetData>
    <row r="1" spans="1:7" x14ac:dyDescent="0.25">
      <c r="B1" s="2"/>
      <c r="C1" s="2"/>
      <c r="D1" s="2"/>
      <c r="E1" s="3"/>
      <c r="F1" s="3"/>
      <c r="G1" s="3"/>
    </row>
    <row r="2" spans="1:7" ht="67.5" customHeight="1" x14ac:dyDescent="0.25">
      <c r="A2" s="1"/>
      <c r="B2" s="2"/>
      <c r="C2" s="2"/>
      <c r="D2" s="2"/>
      <c r="E2" s="2"/>
      <c r="F2" s="2"/>
      <c r="G2" s="29"/>
    </row>
    <row r="3" spans="1:7" s="4" customFormat="1" x14ac:dyDescent="0.5">
      <c r="A3" s="31" t="s">
        <v>72</v>
      </c>
      <c r="B3" s="32"/>
      <c r="C3" s="32"/>
      <c r="D3" s="32"/>
      <c r="E3" s="32"/>
      <c r="F3" s="32"/>
      <c r="G3" s="33"/>
    </row>
    <row r="4" spans="1:7" s="4" customFormat="1" x14ac:dyDescent="0.5">
      <c r="A4" s="34" t="s">
        <v>2</v>
      </c>
      <c r="B4" s="35"/>
      <c r="C4" s="35"/>
      <c r="D4" s="35"/>
      <c r="E4" s="35"/>
      <c r="F4" s="35"/>
      <c r="G4" s="36"/>
    </row>
    <row r="5" spans="1:7" s="4" customFormat="1" x14ac:dyDescent="0.5">
      <c r="A5" s="34" t="s">
        <v>73</v>
      </c>
      <c r="B5" s="35"/>
      <c r="C5" s="35"/>
      <c r="D5" s="35"/>
      <c r="E5" s="35"/>
      <c r="F5" s="35"/>
      <c r="G5" s="36"/>
    </row>
    <row r="6" spans="1:7" s="4" customFormat="1" x14ac:dyDescent="0.5">
      <c r="A6" s="37" t="s">
        <v>0</v>
      </c>
      <c r="B6" s="38"/>
      <c r="C6" s="38"/>
      <c r="D6" s="38"/>
      <c r="E6" s="38"/>
      <c r="F6" s="38"/>
      <c r="G6" s="39"/>
    </row>
    <row r="7" spans="1:7" s="4" customFormat="1" x14ac:dyDescent="0.5">
      <c r="A7" s="40" t="s">
        <v>69</v>
      </c>
      <c r="B7" s="42" t="s">
        <v>3</v>
      </c>
      <c r="C7" s="43"/>
      <c r="D7" s="43"/>
      <c r="E7" s="43"/>
      <c r="F7" s="44"/>
      <c r="G7" s="45" t="s">
        <v>70</v>
      </c>
    </row>
    <row r="8" spans="1:7" s="4" customFormat="1" ht="64.5" x14ac:dyDescent="0.5">
      <c r="A8" s="41"/>
      <c r="B8" s="30" t="s">
        <v>4</v>
      </c>
      <c r="C8" s="5" t="s">
        <v>71</v>
      </c>
      <c r="D8" s="30" t="s">
        <v>5</v>
      </c>
      <c r="E8" s="30" t="s">
        <v>1</v>
      </c>
      <c r="F8" s="30" t="s">
        <v>6</v>
      </c>
      <c r="G8" s="45"/>
    </row>
    <row r="9" spans="1:7" s="4" customFormat="1" x14ac:dyDescent="0.5">
      <c r="A9" s="16"/>
      <c r="B9" s="17"/>
      <c r="C9" s="10"/>
      <c r="D9" s="18"/>
      <c r="E9" s="18"/>
      <c r="F9" s="18"/>
      <c r="G9" s="19"/>
    </row>
    <row r="10" spans="1:7" s="4" customFormat="1" x14ac:dyDescent="0.5">
      <c r="A10" s="20" t="s">
        <v>7</v>
      </c>
      <c r="B10" s="7"/>
      <c r="C10" s="7"/>
      <c r="D10" s="7"/>
      <c r="E10" s="7"/>
      <c r="F10" s="7"/>
      <c r="G10" s="7"/>
    </row>
    <row r="11" spans="1:7" s="4" customFormat="1" x14ac:dyDescent="0.5">
      <c r="A11" s="21" t="s">
        <v>8</v>
      </c>
      <c r="B11" s="12"/>
      <c r="C11" s="12"/>
      <c r="D11" s="12"/>
      <c r="E11" s="12"/>
      <c r="F11" s="12"/>
      <c r="G11" s="12"/>
    </row>
    <row r="12" spans="1:7" s="4" customFormat="1" x14ac:dyDescent="0.5">
      <c r="A12" s="21" t="s">
        <v>9</v>
      </c>
      <c r="B12" s="12"/>
      <c r="C12" s="12"/>
      <c r="D12" s="12"/>
      <c r="E12" s="12"/>
      <c r="F12" s="12"/>
      <c r="G12" s="12"/>
    </row>
    <row r="13" spans="1:7" s="4" customFormat="1" x14ac:dyDescent="0.5">
      <c r="A13" s="21" t="s">
        <v>10</v>
      </c>
      <c r="B13" s="12"/>
      <c r="C13" s="12"/>
      <c r="D13" s="12"/>
      <c r="E13" s="12"/>
      <c r="F13" s="12"/>
      <c r="G13" s="12"/>
    </row>
    <row r="14" spans="1:7" s="4" customFormat="1" x14ac:dyDescent="0.5">
      <c r="A14" s="21" t="s">
        <v>11</v>
      </c>
      <c r="B14" s="12"/>
      <c r="C14" s="12"/>
      <c r="D14" s="12"/>
      <c r="E14" s="12"/>
      <c r="F14" s="12"/>
      <c r="G14" s="12"/>
    </row>
    <row r="15" spans="1:7" s="4" customFormat="1" x14ac:dyDescent="0.5">
      <c r="A15" s="21" t="s">
        <v>12</v>
      </c>
      <c r="B15" s="12"/>
      <c r="C15" s="12"/>
      <c r="D15" s="12"/>
      <c r="E15" s="12"/>
      <c r="F15" s="12"/>
      <c r="G15" s="12"/>
    </row>
    <row r="16" spans="1:7" s="4" customFormat="1" x14ac:dyDescent="0.5">
      <c r="A16" s="21" t="s">
        <v>13</v>
      </c>
      <c r="B16" s="12"/>
      <c r="C16" s="12"/>
      <c r="D16" s="12"/>
      <c r="E16" s="12"/>
      <c r="F16" s="12"/>
      <c r="G16" s="12"/>
    </row>
    <row r="17" spans="1:7" s="4" customFormat="1" x14ac:dyDescent="0.5">
      <c r="A17" s="21" t="s">
        <v>14</v>
      </c>
      <c r="B17" s="12"/>
      <c r="C17" s="12"/>
      <c r="D17" s="12"/>
      <c r="E17" s="12"/>
      <c r="F17" s="12"/>
      <c r="G17" s="12"/>
    </row>
    <row r="18" spans="1:7" s="4" customFormat="1" x14ac:dyDescent="0.5">
      <c r="A18" s="27" t="s">
        <v>15</v>
      </c>
      <c r="B18" s="11">
        <f t="shared" ref="B18:G18" si="0">B19+B20+B21+B22+B23+B24+B25+B26+B27+B28+B29</f>
        <v>0</v>
      </c>
      <c r="C18" s="11">
        <f t="shared" si="0"/>
        <v>0</v>
      </c>
      <c r="D18" s="11">
        <f t="shared" si="0"/>
        <v>0</v>
      </c>
      <c r="E18" s="11">
        <f t="shared" si="0"/>
        <v>0</v>
      </c>
      <c r="F18" s="11">
        <f t="shared" si="0"/>
        <v>0</v>
      </c>
      <c r="G18" s="11">
        <f t="shared" si="0"/>
        <v>0</v>
      </c>
    </row>
    <row r="19" spans="1:7" s="4" customFormat="1" x14ac:dyDescent="0.5">
      <c r="A19" s="22" t="s">
        <v>16</v>
      </c>
      <c r="B19" s="12"/>
      <c r="C19" s="12"/>
      <c r="D19" s="12"/>
      <c r="E19" s="12"/>
      <c r="F19" s="12"/>
      <c r="G19" s="12"/>
    </row>
    <row r="20" spans="1:7" s="4" customFormat="1" x14ac:dyDescent="0.5">
      <c r="A20" s="22" t="s">
        <v>17</v>
      </c>
      <c r="B20" s="12"/>
      <c r="C20" s="12"/>
      <c r="D20" s="12"/>
      <c r="E20" s="12"/>
      <c r="F20" s="12"/>
      <c r="G20" s="12"/>
    </row>
    <row r="21" spans="1:7" s="4" customFormat="1" x14ac:dyDescent="0.5">
      <c r="A21" s="22" t="s">
        <v>18</v>
      </c>
      <c r="B21" s="12"/>
      <c r="C21" s="12"/>
      <c r="D21" s="12"/>
      <c r="E21" s="12"/>
      <c r="F21" s="12"/>
      <c r="G21" s="12"/>
    </row>
    <row r="22" spans="1:7" s="4" customFormat="1" x14ac:dyDescent="0.5">
      <c r="A22" s="22" t="s">
        <v>19</v>
      </c>
      <c r="B22" s="12"/>
      <c r="C22" s="12"/>
      <c r="D22" s="12"/>
      <c r="E22" s="12"/>
      <c r="F22" s="12"/>
      <c r="G22" s="12"/>
    </row>
    <row r="23" spans="1:7" s="4" customFormat="1" x14ac:dyDescent="0.5">
      <c r="A23" s="22" t="s">
        <v>20</v>
      </c>
      <c r="B23" s="12"/>
      <c r="C23" s="12"/>
      <c r="D23" s="12"/>
      <c r="E23" s="12"/>
      <c r="F23" s="12"/>
      <c r="G23" s="12"/>
    </row>
    <row r="24" spans="1:7" s="4" customFormat="1" x14ac:dyDescent="0.5">
      <c r="A24" s="22" t="s">
        <v>21</v>
      </c>
      <c r="B24" s="12"/>
      <c r="C24" s="12"/>
      <c r="D24" s="12"/>
      <c r="E24" s="12"/>
      <c r="F24" s="12"/>
      <c r="G24" s="12"/>
    </row>
    <row r="25" spans="1:7" s="4" customFormat="1" x14ac:dyDescent="0.5">
      <c r="A25" s="22" t="s">
        <v>22</v>
      </c>
      <c r="B25" s="12"/>
      <c r="C25" s="12"/>
      <c r="D25" s="12"/>
      <c r="E25" s="12"/>
      <c r="F25" s="12"/>
      <c r="G25" s="12"/>
    </row>
    <row r="26" spans="1:7" s="4" customFormat="1" x14ac:dyDescent="0.5">
      <c r="A26" s="22" t="s">
        <v>23</v>
      </c>
      <c r="B26" s="12"/>
      <c r="C26" s="12"/>
      <c r="D26" s="12"/>
      <c r="E26" s="12"/>
      <c r="F26" s="12"/>
      <c r="G26" s="12"/>
    </row>
    <row r="27" spans="1:7" s="4" customFormat="1" x14ac:dyDescent="0.5">
      <c r="A27" s="22" t="s">
        <v>24</v>
      </c>
      <c r="B27" s="12"/>
      <c r="C27" s="12"/>
      <c r="D27" s="12"/>
      <c r="E27" s="12"/>
      <c r="F27" s="12"/>
      <c r="G27" s="12"/>
    </row>
    <row r="28" spans="1:7" s="4" customFormat="1" x14ac:dyDescent="0.5">
      <c r="A28" s="22" t="s">
        <v>25</v>
      </c>
      <c r="B28" s="12"/>
      <c r="C28" s="12"/>
      <c r="D28" s="12"/>
      <c r="E28" s="12"/>
      <c r="F28" s="12"/>
      <c r="G28" s="12"/>
    </row>
    <row r="29" spans="1:7" s="4" customFormat="1" ht="64.5" x14ac:dyDescent="0.5">
      <c r="A29" s="25" t="s">
        <v>26</v>
      </c>
      <c r="B29" s="12"/>
      <c r="C29" s="12"/>
      <c r="D29" s="12"/>
      <c r="E29" s="12"/>
      <c r="F29" s="12"/>
      <c r="G29" s="12"/>
    </row>
    <row r="30" spans="1:7" s="4" customFormat="1" x14ac:dyDescent="0.5">
      <c r="A30" s="27" t="s">
        <v>27</v>
      </c>
      <c r="B30" s="11">
        <f>B31+B32+B33+B34+B35</f>
        <v>0</v>
      </c>
      <c r="C30" s="11">
        <f t="shared" ref="C30:G30" si="1">C31+C32+C33+C34+C35</f>
        <v>0</v>
      </c>
      <c r="D30" s="11">
        <f t="shared" si="1"/>
        <v>0</v>
      </c>
      <c r="E30" s="11">
        <f t="shared" si="1"/>
        <v>0</v>
      </c>
      <c r="F30" s="11">
        <f t="shared" si="1"/>
        <v>0</v>
      </c>
      <c r="G30" s="11">
        <f t="shared" si="1"/>
        <v>0</v>
      </c>
    </row>
    <row r="31" spans="1:7" s="4" customFormat="1" x14ac:dyDescent="0.5">
      <c r="A31" s="22" t="s">
        <v>28</v>
      </c>
      <c r="B31" s="12"/>
      <c r="C31" s="12"/>
      <c r="D31" s="12"/>
      <c r="E31" s="12"/>
      <c r="F31" s="12"/>
      <c r="G31" s="12"/>
    </row>
    <row r="32" spans="1:7" s="4" customFormat="1" x14ac:dyDescent="0.5">
      <c r="A32" s="22" t="s">
        <v>29</v>
      </c>
      <c r="B32" s="12"/>
      <c r="C32" s="12"/>
      <c r="D32" s="12"/>
      <c r="E32" s="12"/>
      <c r="F32" s="12"/>
      <c r="G32" s="12"/>
    </row>
    <row r="33" spans="1:7" s="4" customFormat="1" x14ac:dyDescent="0.5">
      <c r="A33" s="22" t="s">
        <v>30</v>
      </c>
      <c r="B33" s="12"/>
      <c r="C33" s="12"/>
      <c r="D33" s="12"/>
      <c r="E33" s="12"/>
      <c r="F33" s="12"/>
      <c r="G33" s="12"/>
    </row>
    <row r="34" spans="1:7" s="4" customFormat="1" x14ac:dyDescent="0.5">
      <c r="A34" s="22" t="s">
        <v>31</v>
      </c>
      <c r="B34" s="12"/>
      <c r="C34" s="12"/>
      <c r="D34" s="12"/>
      <c r="E34" s="12"/>
      <c r="F34" s="12"/>
      <c r="G34" s="12"/>
    </row>
    <row r="35" spans="1:7" s="4" customFormat="1" x14ac:dyDescent="0.5">
      <c r="A35" s="22" t="s">
        <v>32</v>
      </c>
      <c r="B35" s="12"/>
      <c r="C35" s="12"/>
      <c r="D35" s="12"/>
      <c r="E35" s="12"/>
      <c r="F35" s="12"/>
      <c r="G35" s="12"/>
    </row>
    <row r="36" spans="1:7" s="4" customFormat="1" x14ac:dyDescent="0.5">
      <c r="A36" s="21" t="s">
        <v>33</v>
      </c>
      <c r="B36" s="12">
        <v>105492982</v>
      </c>
      <c r="C36" s="12">
        <v>0</v>
      </c>
      <c r="D36" s="12">
        <v>105492982</v>
      </c>
      <c r="E36" s="12">
        <v>49707218</v>
      </c>
      <c r="F36" s="12">
        <v>49485153</v>
      </c>
      <c r="G36" s="12">
        <f>+D36-E36</f>
        <v>55785764</v>
      </c>
    </row>
    <row r="37" spans="1:7" s="4" customFormat="1" x14ac:dyDescent="0.5">
      <c r="A37" s="21" t="s">
        <v>34</v>
      </c>
      <c r="B37" s="12"/>
      <c r="C37" s="12"/>
      <c r="D37" s="12"/>
      <c r="E37" s="12"/>
      <c r="F37" s="12"/>
      <c r="G37" s="12"/>
    </row>
    <row r="38" spans="1:7" s="4" customFormat="1" x14ac:dyDescent="0.5">
      <c r="A38" s="22" t="s">
        <v>35</v>
      </c>
      <c r="B38" s="12"/>
      <c r="C38" s="12"/>
      <c r="D38" s="12"/>
      <c r="E38" s="12"/>
      <c r="F38" s="12"/>
      <c r="G38" s="12"/>
    </row>
    <row r="39" spans="1:7" s="4" customFormat="1" x14ac:dyDescent="0.5">
      <c r="A39" s="27" t="s">
        <v>36</v>
      </c>
      <c r="B39" s="11">
        <f t="shared" ref="B39:G39" si="2">B40+B41</f>
        <v>0</v>
      </c>
      <c r="C39" s="11">
        <f t="shared" si="2"/>
        <v>0</v>
      </c>
      <c r="D39" s="11">
        <f t="shared" si="2"/>
        <v>0</v>
      </c>
      <c r="E39" s="11">
        <f t="shared" si="2"/>
        <v>0</v>
      </c>
      <c r="F39" s="11">
        <f t="shared" si="2"/>
        <v>0</v>
      </c>
      <c r="G39" s="11">
        <f t="shared" si="2"/>
        <v>0</v>
      </c>
    </row>
    <row r="40" spans="1:7" s="4" customFormat="1" x14ac:dyDescent="0.5">
      <c r="A40" s="22" t="s">
        <v>37</v>
      </c>
      <c r="B40" s="12"/>
      <c r="C40" s="12"/>
      <c r="D40" s="12"/>
      <c r="E40" s="12"/>
      <c r="F40" s="12"/>
      <c r="G40" s="12"/>
    </row>
    <row r="41" spans="1:7" s="4" customFormat="1" x14ac:dyDescent="0.5">
      <c r="A41" s="22" t="s">
        <v>38</v>
      </c>
      <c r="B41" s="12"/>
      <c r="C41" s="12"/>
      <c r="D41" s="12"/>
      <c r="E41" s="12"/>
      <c r="F41" s="12"/>
      <c r="G41" s="12"/>
    </row>
    <row r="42" spans="1:7" s="4" customFormat="1" x14ac:dyDescent="0.5">
      <c r="A42" s="13"/>
      <c r="B42" s="12"/>
      <c r="C42" s="12"/>
      <c r="D42" s="12"/>
      <c r="E42" s="12"/>
      <c r="F42" s="12"/>
      <c r="G42" s="12"/>
    </row>
    <row r="43" spans="1:7" s="4" customFormat="1" x14ac:dyDescent="0.5">
      <c r="A43" s="23" t="s">
        <v>39</v>
      </c>
      <c r="B43" s="11">
        <f>B11+B12+B13+B14+B15+B16+B17+B18+B30+B36+B37+B39</f>
        <v>105492982</v>
      </c>
      <c r="C43" s="11">
        <f t="shared" ref="C43:E43" si="3">C11+C12+C13+C14+C15+C16+C17+C18+C30+C36+C37+C39</f>
        <v>0</v>
      </c>
      <c r="D43" s="11">
        <f>D11+D12+D13+D14+D15+D16+D17+D18+D30+D36+D37+D39</f>
        <v>105492982</v>
      </c>
      <c r="E43" s="11">
        <f t="shared" si="3"/>
        <v>49707218</v>
      </c>
      <c r="F43" s="11">
        <f>F11+F12+F13+F14+F15+F16+F17+F18+F30+F36+F37+F39</f>
        <v>49485153</v>
      </c>
      <c r="G43" s="11">
        <f>G11+G12+G13+G14+G15+G16+G17+G18+G30+G36+G37+G39</f>
        <v>55785764</v>
      </c>
    </row>
    <row r="44" spans="1:7" s="4" customFormat="1" x14ac:dyDescent="0.5">
      <c r="A44" s="20" t="s">
        <v>40</v>
      </c>
      <c r="B44" s="24"/>
      <c r="C44" s="24"/>
      <c r="D44" s="24"/>
      <c r="E44" s="24"/>
      <c r="F44" s="24"/>
      <c r="G44" s="11"/>
    </row>
    <row r="45" spans="1:7" s="4" customFormat="1" x14ac:dyDescent="0.5">
      <c r="A45" s="13"/>
      <c r="B45" s="14"/>
      <c r="C45" s="14"/>
      <c r="D45" s="14"/>
      <c r="E45" s="14"/>
      <c r="F45" s="14"/>
      <c r="G45" s="14"/>
    </row>
    <row r="46" spans="1:7" s="4" customFormat="1" x14ac:dyDescent="0.5">
      <c r="A46" s="20" t="s">
        <v>41</v>
      </c>
      <c r="B46" s="14"/>
      <c r="C46" s="14"/>
      <c r="D46" s="14"/>
      <c r="E46" s="14"/>
      <c r="F46" s="14"/>
      <c r="G46" s="14"/>
    </row>
    <row r="47" spans="1:7" s="4" customFormat="1" x14ac:dyDescent="0.5">
      <c r="A47" s="27" t="s">
        <v>42</v>
      </c>
      <c r="B47" s="11">
        <f t="shared" ref="B47:G47" si="4">B48+B49+B50+B51+B52+B53+B54+B55</f>
        <v>0</v>
      </c>
      <c r="C47" s="11">
        <f t="shared" si="4"/>
        <v>0</v>
      </c>
      <c r="D47" s="11">
        <f t="shared" si="4"/>
        <v>0</v>
      </c>
      <c r="E47" s="11">
        <f t="shared" si="4"/>
        <v>0</v>
      </c>
      <c r="F47" s="11">
        <f t="shared" si="4"/>
        <v>0</v>
      </c>
      <c r="G47" s="11">
        <f t="shared" si="4"/>
        <v>0</v>
      </c>
    </row>
    <row r="48" spans="1:7" s="4" customFormat="1" ht="64.5" x14ac:dyDescent="0.5">
      <c r="A48" s="25" t="s">
        <v>43</v>
      </c>
      <c r="B48" s="12"/>
      <c r="C48" s="12"/>
      <c r="D48" s="12"/>
      <c r="E48" s="12"/>
      <c r="F48" s="12"/>
      <c r="G48" s="12"/>
    </row>
    <row r="49" spans="1:7" s="4" customFormat="1" x14ac:dyDescent="0.5">
      <c r="A49" s="22" t="s">
        <v>44</v>
      </c>
      <c r="B49" s="12"/>
      <c r="C49" s="12"/>
      <c r="D49" s="12"/>
      <c r="E49" s="12"/>
      <c r="F49" s="12"/>
      <c r="G49" s="12"/>
    </row>
    <row r="50" spans="1:7" s="4" customFormat="1" x14ac:dyDescent="0.5">
      <c r="A50" s="22" t="s">
        <v>45</v>
      </c>
      <c r="B50" s="12"/>
      <c r="C50" s="12"/>
      <c r="D50" s="12"/>
      <c r="E50" s="12"/>
      <c r="F50" s="12"/>
      <c r="G50" s="12"/>
    </row>
    <row r="51" spans="1:7" s="4" customFormat="1" ht="96.75" x14ac:dyDescent="0.5">
      <c r="A51" s="25" t="s">
        <v>46</v>
      </c>
      <c r="B51" s="12"/>
      <c r="C51" s="12"/>
      <c r="D51" s="12"/>
      <c r="E51" s="12"/>
      <c r="F51" s="12"/>
      <c r="G51" s="12"/>
    </row>
    <row r="52" spans="1:7" s="4" customFormat="1" x14ac:dyDescent="0.5">
      <c r="A52" s="22" t="s">
        <v>47</v>
      </c>
      <c r="B52" s="12"/>
      <c r="C52" s="12"/>
      <c r="D52" s="12"/>
      <c r="E52" s="12"/>
      <c r="F52" s="12"/>
      <c r="G52" s="12"/>
    </row>
    <row r="53" spans="1:7" s="4" customFormat="1" ht="64.5" x14ac:dyDescent="0.5">
      <c r="A53" s="25" t="s">
        <v>48</v>
      </c>
      <c r="B53" s="12"/>
      <c r="C53" s="12"/>
      <c r="D53" s="12"/>
      <c r="E53" s="12"/>
      <c r="F53" s="12"/>
      <c r="G53" s="12"/>
    </row>
    <row r="54" spans="1:7" s="4" customFormat="1" ht="64.5" x14ac:dyDescent="0.5">
      <c r="A54" s="25" t="s">
        <v>49</v>
      </c>
      <c r="B54" s="12"/>
      <c r="C54" s="12"/>
      <c r="D54" s="12"/>
      <c r="E54" s="12"/>
      <c r="F54" s="12"/>
      <c r="G54" s="12"/>
    </row>
    <row r="55" spans="1:7" s="4" customFormat="1" ht="64.5" x14ac:dyDescent="0.5">
      <c r="A55" s="25" t="s">
        <v>50</v>
      </c>
      <c r="B55" s="12"/>
      <c r="C55" s="12"/>
      <c r="D55" s="12"/>
      <c r="E55" s="12"/>
      <c r="F55" s="12"/>
      <c r="G55" s="12"/>
    </row>
    <row r="56" spans="1:7" s="4" customFormat="1" x14ac:dyDescent="0.5">
      <c r="A56" s="27" t="s">
        <v>51</v>
      </c>
      <c r="B56" s="11">
        <f t="shared" ref="B56:G56" si="5">B57+B58+B59+B60</f>
        <v>0</v>
      </c>
      <c r="C56" s="11">
        <f>C57+C58+C59+C60</f>
        <v>0</v>
      </c>
      <c r="D56" s="11">
        <f t="shared" si="5"/>
        <v>0</v>
      </c>
      <c r="E56" s="11">
        <f t="shared" si="5"/>
        <v>0</v>
      </c>
      <c r="F56" s="11">
        <f t="shared" si="5"/>
        <v>0</v>
      </c>
      <c r="G56" s="11">
        <f t="shared" si="5"/>
        <v>0</v>
      </c>
    </row>
    <row r="57" spans="1:7" s="4" customFormat="1" x14ac:dyDescent="0.5">
      <c r="A57" s="22" t="s">
        <v>52</v>
      </c>
      <c r="B57" s="12"/>
      <c r="C57" s="12"/>
      <c r="D57" s="12"/>
      <c r="E57" s="12"/>
      <c r="F57" s="12"/>
      <c r="G57" s="12"/>
    </row>
    <row r="58" spans="1:7" s="4" customFormat="1" x14ac:dyDescent="0.5">
      <c r="A58" s="22" t="s">
        <v>53</v>
      </c>
      <c r="B58" s="12"/>
      <c r="C58" s="12"/>
      <c r="D58" s="12"/>
      <c r="E58" s="12"/>
      <c r="F58" s="12"/>
      <c r="G58" s="12"/>
    </row>
    <row r="59" spans="1:7" s="4" customFormat="1" x14ac:dyDescent="0.5">
      <c r="A59" s="22" t="s">
        <v>54</v>
      </c>
      <c r="B59" s="12"/>
      <c r="C59" s="12"/>
      <c r="D59" s="12"/>
      <c r="E59" s="12"/>
      <c r="F59" s="12"/>
      <c r="G59" s="12"/>
    </row>
    <row r="60" spans="1:7" s="4" customFormat="1" x14ac:dyDescent="0.5">
      <c r="A60" s="22" t="s">
        <v>55</v>
      </c>
      <c r="B60" s="12"/>
      <c r="C60" s="12">
        <v>0</v>
      </c>
      <c r="D60" s="12">
        <v>0</v>
      </c>
      <c r="E60" s="12">
        <v>0</v>
      </c>
      <c r="F60" s="12">
        <v>0</v>
      </c>
      <c r="G60" s="12"/>
    </row>
    <row r="61" spans="1:7" s="4" customFormat="1" x14ac:dyDescent="0.5">
      <c r="A61" s="27" t="s">
        <v>56</v>
      </c>
      <c r="B61" s="11">
        <f t="shared" ref="B61:G61" si="6">B62+B63</f>
        <v>0</v>
      </c>
      <c r="C61" s="11">
        <f t="shared" si="6"/>
        <v>0</v>
      </c>
      <c r="D61" s="11">
        <f t="shared" si="6"/>
        <v>0</v>
      </c>
      <c r="E61" s="11">
        <f t="shared" si="6"/>
        <v>0</v>
      </c>
      <c r="F61" s="11">
        <f t="shared" si="6"/>
        <v>0</v>
      </c>
      <c r="G61" s="11">
        <f t="shared" si="6"/>
        <v>0</v>
      </c>
    </row>
    <row r="62" spans="1:7" s="4" customFormat="1" ht="64.5" x14ac:dyDescent="0.5">
      <c r="A62" s="25" t="s">
        <v>57</v>
      </c>
      <c r="B62" s="12"/>
      <c r="C62" s="12"/>
      <c r="D62" s="12"/>
      <c r="E62" s="12"/>
      <c r="F62" s="12"/>
      <c r="G62" s="12"/>
    </row>
    <row r="63" spans="1:7" s="4" customFormat="1" x14ac:dyDescent="0.5">
      <c r="A63" s="22" t="s">
        <v>58</v>
      </c>
      <c r="B63" s="12"/>
      <c r="C63" s="12"/>
      <c r="D63" s="12"/>
      <c r="E63" s="12"/>
      <c r="F63" s="12"/>
      <c r="G63" s="12"/>
    </row>
    <row r="64" spans="1:7" s="4" customFormat="1" ht="64.5" x14ac:dyDescent="0.5">
      <c r="A64" s="28" t="s">
        <v>59</v>
      </c>
      <c r="B64" s="12"/>
      <c r="C64" s="12"/>
      <c r="D64" s="12"/>
      <c r="E64" s="12"/>
      <c r="F64" s="12"/>
      <c r="G64" s="12"/>
    </row>
    <row r="65" spans="1:7" s="4" customFormat="1" x14ac:dyDescent="0.5">
      <c r="A65" s="21" t="s">
        <v>60</v>
      </c>
      <c r="B65" s="12"/>
      <c r="C65" s="12">
        <v>0</v>
      </c>
      <c r="D65" s="12">
        <v>0</v>
      </c>
      <c r="E65" s="12">
        <v>0</v>
      </c>
      <c r="F65" s="12">
        <v>0</v>
      </c>
      <c r="G65" s="12"/>
    </row>
    <row r="66" spans="1:7" s="4" customFormat="1" x14ac:dyDescent="0.5">
      <c r="A66" s="13"/>
      <c r="B66" s="14"/>
      <c r="C66" s="14"/>
      <c r="D66" s="14"/>
      <c r="E66" s="14"/>
      <c r="F66" s="14"/>
      <c r="G66" s="14"/>
    </row>
    <row r="67" spans="1:7" s="4" customFormat="1" x14ac:dyDescent="0.5">
      <c r="A67" s="23" t="s">
        <v>61</v>
      </c>
      <c r="B67" s="11">
        <f t="shared" ref="B67:G67" si="7">B47+B56+B61+B64+B65</f>
        <v>0</v>
      </c>
      <c r="C67" s="11">
        <f t="shared" si="7"/>
        <v>0</v>
      </c>
      <c r="D67" s="11">
        <f t="shared" si="7"/>
        <v>0</v>
      </c>
      <c r="E67" s="11">
        <f t="shared" si="7"/>
        <v>0</v>
      </c>
      <c r="F67" s="11">
        <f t="shared" si="7"/>
        <v>0</v>
      </c>
      <c r="G67" s="11">
        <f t="shared" si="7"/>
        <v>0</v>
      </c>
    </row>
    <row r="68" spans="1:7" s="4" customFormat="1" x14ac:dyDescent="0.5">
      <c r="A68" s="13"/>
      <c r="B68" s="14"/>
      <c r="C68" s="14"/>
      <c r="D68" s="14"/>
      <c r="E68" s="14"/>
      <c r="F68" s="14"/>
      <c r="G68" s="14"/>
    </row>
    <row r="69" spans="1:7" s="4" customFormat="1" x14ac:dyDescent="0.5">
      <c r="A69" s="23" t="s">
        <v>62</v>
      </c>
      <c r="B69" s="11">
        <f>B70</f>
        <v>0</v>
      </c>
      <c r="C69" s="11">
        <f>C47</f>
        <v>0</v>
      </c>
      <c r="D69" s="11">
        <f>D47</f>
        <v>0</v>
      </c>
      <c r="E69" s="11">
        <f>E47</f>
        <v>0</v>
      </c>
      <c r="F69" s="11">
        <f>F47</f>
        <v>0</v>
      </c>
      <c r="G69" s="11">
        <f>G47</f>
        <v>0</v>
      </c>
    </row>
    <row r="70" spans="1:7" s="4" customFormat="1" x14ac:dyDescent="0.5">
      <c r="A70" s="6" t="s">
        <v>63</v>
      </c>
      <c r="B70" s="12"/>
      <c r="C70" s="12"/>
      <c r="D70" s="12"/>
      <c r="E70" s="12"/>
      <c r="F70" s="12"/>
      <c r="G70" s="12"/>
    </row>
    <row r="71" spans="1:7" s="4" customFormat="1" x14ac:dyDescent="0.5">
      <c r="A71" s="13"/>
      <c r="B71" s="14"/>
      <c r="C71" s="14"/>
      <c r="D71" s="14"/>
      <c r="E71" s="14"/>
      <c r="F71" s="14"/>
      <c r="G71" s="14"/>
    </row>
    <row r="72" spans="1:7" s="4" customFormat="1" x14ac:dyDescent="0.5">
      <c r="A72" s="23" t="s">
        <v>64</v>
      </c>
      <c r="B72" s="11">
        <f>B43+B67+B69</f>
        <v>105492982</v>
      </c>
      <c r="C72" s="11">
        <f t="shared" ref="C72:G72" si="8">C43+C67+C69</f>
        <v>0</v>
      </c>
      <c r="D72" s="11">
        <f t="shared" si="8"/>
        <v>105492982</v>
      </c>
      <c r="E72" s="11">
        <f t="shared" si="8"/>
        <v>49707218</v>
      </c>
      <c r="F72" s="11">
        <f t="shared" si="8"/>
        <v>49485153</v>
      </c>
      <c r="G72" s="11">
        <f t="shared" si="8"/>
        <v>55785764</v>
      </c>
    </row>
    <row r="73" spans="1:7" s="4" customFormat="1" x14ac:dyDescent="0.5">
      <c r="A73" s="13"/>
      <c r="B73" s="14"/>
      <c r="C73" s="14"/>
      <c r="D73" s="14"/>
      <c r="E73" s="14"/>
      <c r="F73" s="14"/>
      <c r="G73" s="14"/>
    </row>
    <row r="74" spans="1:7" s="4" customFormat="1" x14ac:dyDescent="0.5">
      <c r="A74" s="8" t="s">
        <v>65</v>
      </c>
      <c r="B74" s="14"/>
      <c r="C74" s="14"/>
      <c r="D74" s="14"/>
      <c r="E74" s="14"/>
      <c r="F74" s="14"/>
      <c r="G74" s="14"/>
    </row>
    <row r="75" spans="1:7" s="4" customFormat="1" ht="64.5" x14ac:dyDescent="0.5">
      <c r="A75" s="26" t="s">
        <v>66</v>
      </c>
      <c r="B75" s="12"/>
      <c r="C75" s="12"/>
      <c r="D75" s="12"/>
      <c r="E75" s="12"/>
      <c r="F75" s="12"/>
      <c r="G75" s="12"/>
    </row>
    <row r="76" spans="1:7" s="4" customFormat="1" ht="64.5" x14ac:dyDescent="0.5">
      <c r="A76" s="26" t="s">
        <v>67</v>
      </c>
      <c r="B76" s="12"/>
      <c r="C76" s="12"/>
      <c r="D76" s="12"/>
      <c r="E76" s="12"/>
      <c r="F76" s="12"/>
      <c r="G76" s="12"/>
    </row>
    <row r="77" spans="1:7" s="4" customFormat="1" x14ac:dyDescent="0.5">
      <c r="A77" s="27" t="s">
        <v>68</v>
      </c>
      <c r="B77" s="11">
        <f>B75+B76</f>
        <v>0</v>
      </c>
      <c r="C77" s="11">
        <f t="shared" ref="C77:G77" si="9">C75+C76</f>
        <v>0</v>
      </c>
      <c r="D77" s="11">
        <f t="shared" si="9"/>
        <v>0</v>
      </c>
      <c r="E77" s="11">
        <f t="shared" si="9"/>
        <v>0</v>
      </c>
      <c r="F77" s="11">
        <f t="shared" si="9"/>
        <v>0</v>
      </c>
      <c r="G77" s="11">
        <f t="shared" si="9"/>
        <v>0</v>
      </c>
    </row>
    <row r="78" spans="1:7" s="4" customFormat="1" x14ac:dyDescent="0.5">
      <c r="A78" s="15"/>
      <c r="B78" s="9"/>
      <c r="C78" s="9"/>
      <c r="D78" s="9"/>
      <c r="E78" s="9"/>
      <c r="F78" s="9"/>
      <c r="G78" s="9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F8C43808-B840-453A-9AAE-147C12FDBCF3}">
      <formula1>-1.79769313486231E+100</formula1>
      <formula2>1.79769313486231E+100</formula2>
    </dataValidation>
  </dataValidations>
  <pageMargins left="0.70866141732283472" right="0.70866141732283472" top="0.67" bottom="0.74803149606299213" header="0.31496062992125984" footer="0.31496062992125984"/>
  <pageSetup scale="2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F5eDOANALITICOINGRESODETALL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2021-04-14T16:40:39Z</cp:lastPrinted>
  <dcterms:created xsi:type="dcterms:W3CDTF">2018-07-04T15:46:54Z</dcterms:created>
  <dcterms:modified xsi:type="dcterms:W3CDTF">2021-07-07T16:45:45Z</dcterms:modified>
</cp:coreProperties>
</file>