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IMESTRES\LDF EXCEL- ENE-JUN\"/>
    </mc:Choice>
  </mc:AlternateContent>
  <bookViews>
    <workbookView xWindow="120" yWindow="105" windowWidth="21315" windowHeight="9975"/>
  </bookViews>
  <sheets>
    <sheet name="3.Formato 6a públicar cifra (2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</workbook>
</file>

<file path=xl/calcChain.xml><?xml version="1.0" encoding="utf-8"?>
<calcChain xmlns="http://schemas.openxmlformats.org/spreadsheetml/2006/main">
  <c r="H40" i="1" l="1"/>
  <c r="H50" i="1"/>
  <c r="H170" i="1" l="1"/>
  <c r="H169" i="1"/>
  <c r="H168" i="1"/>
  <c r="H167" i="1"/>
  <c r="H166" i="1"/>
  <c r="H165" i="1"/>
  <c r="H164" i="1"/>
  <c r="H163" i="1"/>
  <c r="G163" i="1"/>
  <c r="F163" i="1"/>
  <c r="E163" i="1"/>
  <c r="D163" i="1"/>
  <c r="C163" i="1"/>
  <c r="H162" i="1"/>
  <c r="H161" i="1"/>
  <c r="H160" i="1"/>
  <c r="H159" i="1" s="1"/>
  <c r="G159" i="1"/>
  <c r="F159" i="1"/>
  <c r="E159" i="1"/>
  <c r="D159" i="1"/>
  <c r="C159" i="1"/>
  <c r="H158" i="1"/>
  <c r="H157" i="1"/>
  <c r="H156" i="1"/>
  <c r="H155" i="1"/>
  <c r="H154" i="1"/>
  <c r="H153" i="1"/>
  <c r="H152" i="1"/>
  <c r="H151" i="1"/>
  <c r="H150" i="1"/>
  <c r="G150" i="1"/>
  <c r="F150" i="1"/>
  <c r="E150" i="1"/>
  <c r="D150" i="1"/>
  <c r="C150" i="1"/>
  <c r="H149" i="1"/>
  <c r="H148" i="1"/>
  <c r="H147" i="1"/>
  <c r="H146" i="1" s="1"/>
  <c r="G146" i="1"/>
  <c r="F146" i="1"/>
  <c r="E146" i="1"/>
  <c r="D146" i="1"/>
  <c r="C146" i="1"/>
  <c r="H145" i="1"/>
  <c r="H144" i="1"/>
  <c r="H143" i="1"/>
  <c r="H142" i="1"/>
  <c r="H141" i="1"/>
  <c r="H140" i="1"/>
  <c r="H139" i="1"/>
  <c r="H138" i="1"/>
  <c r="H137" i="1"/>
  <c r="H136" i="1"/>
  <c r="G136" i="1"/>
  <c r="F136" i="1"/>
  <c r="E136" i="1"/>
  <c r="D136" i="1"/>
  <c r="C136" i="1"/>
  <c r="H135" i="1"/>
  <c r="H134" i="1"/>
  <c r="H133" i="1"/>
  <c r="H132" i="1"/>
  <c r="H131" i="1"/>
  <c r="H130" i="1"/>
  <c r="H129" i="1"/>
  <c r="H128" i="1"/>
  <c r="H127" i="1"/>
  <c r="H126" i="1" s="1"/>
  <c r="G126" i="1"/>
  <c r="F126" i="1"/>
  <c r="E126" i="1"/>
  <c r="D126" i="1"/>
  <c r="C126" i="1"/>
  <c r="H125" i="1"/>
  <c r="H124" i="1"/>
  <c r="H123" i="1"/>
  <c r="H122" i="1"/>
  <c r="H121" i="1"/>
  <c r="H120" i="1"/>
  <c r="H119" i="1"/>
  <c r="H118" i="1"/>
  <c r="H117" i="1"/>
  <c r="H116" i="1"/>
  <c r="G116" i="1"/>
  <c r="F116" i="1"/>
  <c r="E116" i="1"/>
  <c r="D116" i="1"/>
  <c r="C116" i="1"/>
  <c r="H115" i="1"/>
  <c r="H114" i="1"/>
  <c r="H113" i="1"/>
  <c r="H112" i="1"/>
  <c r="H111" i="1"/>
  <c r="H110" i="1"/>
  <c r="H109" i="1"/>
  <c r="H108" i="1"/>
  <c r="H107" i="1"/>
  <c r="H106" i="1" s="1"/>
  <c r="G106" i="1"/>
  <c r="F106" i="1"/>
  <c r="E106" i="1"/>
  <c r="D106" i="1"/>
  <c r="C106" i="1"/>
  <c r="H105" i="1"/>
  <c r="H104" i="1"/>
  <c r="H103" i="1"/>
  <c r="H102" i="1"/>
  <c r="H101" i="1"/>
  <c r="H100" i="1"/>
  <c r="H99" i="1"/>
  <c r="H98" i="1" s="1"/>
  <c r="H97" i="1" s="1"/>
  <c r="G98" i="1"/>
  <c r="F98" i="1"/>
  <c r="E98" i="1"/>
  <c r="D98" i="1"/>
  <c r="C98" i="1"/>
  <c r="G97" i="1"/>
  <c r="F97" i="1"/>
  <c r="E97" i="1"/>
  <c r="D97" i="1"/>
  <c r="C97" i="1"/>
  <c r="H83" i="1"/>
  <c r="H82" i="1"/>
  <c r="H81" i="1"/>
  <c r="H80" i="1"/>
  <c r="H79" i="1"/>
  <c r="H78" i="1"/>
  <c r="H77" i="1"/>
  <c r="H76" i="1"/>
  <c r="G76" i="1"/>
  <c r="F76" i="1"/>
  <c r="E76" i="1"/>
  <c r="D76" i="1"/>
  <c r="C76" i="1"/>
  <c r="H75" i="1"/>
  <c r="H74" i="1"/>
  <c r="H73" i="1"/>
  <c r="H72" i="1" s="1"/>
  <c r="G72" i="1"/>
  <c r="F72" i="1"/>
  <c r="E72" i="1"/>
  <c r="D72" i="1"/>
  <c r="C72" i="1"/>
  <c r="H71" i="1"/>
  <c r="H70" i="1"/>
  <c r="H69" i="1"/>
  <c r="H68" i="1"/>
  <c r="H67" i="1"/>
  <c r="H66" i="1"/>
  <c r="H65" i="1"/>
  <c r="H64" i="1"/>
  <c r="H63" i="1"/>
  <c r="G63" i="1"/>
  <c r="F63" i="1"/>
  <c r="E63" i="1"/>
  <c r="D63" i="1"/>
  <c r="C63" i="1"/>
  <c r="H62" i="1"/>
  <c r="H61" i="1"/>
  <c r="H60" i="1"/>
  <c r="H59" i="1" s="1"/>
  <c r="G59" i="1"/>
  <c r="F59" i="1"/>
  <c r="E59" i="1"/>
  <c r="D59" i="1"/>
  <c r="C59" i="1"/>
  <c r="H58" i="1"/>
  <c r="H57" i="1"/>
  <c r="H56" i="1"/>
  <c r="H55" i="1"/>
  <c r="H54" i="1"/>
  <c r="H53" i="1"/>
  <c r="H52" i="1"/>
  <c r="H51" i="1"/>
  <c r="H49" i="1" s="1"/>
  <c r="G49" i="1"/>
  <c r="F49" i="1"/>
  <c r="E49" i="1"/>
  <c r="D49" i="1"/>
  <c r="C49" i="1"/>
  <c r="H48" i="1"/>
  <c r="H47" i="1"/>
  <c r="H46" i="1"/>
  <c r="H45" i="1"/>
  <c r="H44" i="1"/>
  <c r="H43" i="1"/>
  <c r="H42" i="1"/>
  <c r="H41" i="1"/>
  <c r="G39" i="1"/>
  <c r="F39" i="1"/>
  <c r="E39" i="1"/>
  <c r="D39" i="1"/>
  <c r="C39" i="1"/>
  <c r="H38" i="1"/>
  <c r="H37" i="1"/>
  <c r="H36" i="1"/>
  <c r="H35" i="1"/>
  <c r="H34" i="1"/>
  <c r="H33" i="1"/>
  <c r="H32" i="1"/>
  <c r="H31" i="1"/>
  <c r="H30" i="1"/>
  <c r="H29" i="1" s="1"/>
  <c r="G29" i="1"/>
  <c r="F29" i="1"/>
  <c r="E29" i="1"/>
  <c r="D29" i="1"/>
  <c r="C29" i="1"/>
  <c r="H28" i="1"/>
  <c r="H27" i="1"/>
  <c r="H26" i="1"/>
  <c r="H25" i="1"/>
  <c r="H24" i="1"/>
  <c r="H23" i="1"/>
  <c r="H22" i="1"/>
  <c r="H21" i="1"/>
  <c r="H20" i="1"/>
  <c r="H19" i="1" s="1"/>
  <c r="G19" i="1"/>
  <c r="F19" i="1"/>
  <c r="E19" i="1"/>
  <c r="D19" i="1"/>
  <c r="C19" i="1"/>
  <c r="H18" i="1"/>
  <c r="H17" i="1"/>
  <c r="H16" i="1"/>
  <c r="H15" i="1"/>
  <c r="H14" i="1"/>
  <c r="H13" i="1"/>
  <c r="H12" i="1"/>
  <c r="H11" i="1" s="1"/>
  <c r="G11" i="1"/>
  <c r="F11" i="1"/>
  <c r="E11" i="1"/>
  <c r="D11" i="1"/>
  <c r="F10" i="1"/>
  <c r="F172" i="1" s="1"/>
  <c r="D10" i="1"/>
  <c r="D172" i="1" s="1"/>
  <c r="H39" i="1" l="1"/>
  <c r="E10" i="1"/>
  <c r="E172" i="1" s="1"/>
  <c r="C10" i="1"/>
  <c r="C172" i="1" s="1"/>
  <c r="G10" i="1"/>
  <c r="G172" i="1" s="1"/>
  <c r="H10" i="1"/>
  <c r="H172" i="1" s="1"/>
</calcChain>
</file>

<file path=xl/sharedStrings.xml><?xml version="1.0" encoding="utf-8"?>
<sst xmlns="http://schemas.openxmlformats.org/spreadsheetml/2006/main" count="175" uniqueCount="89">
  <si>
    <t>ÓRGANO SUPERIOR DE FISCALIZACIÓN DEL ESTADO</t>
  </si>
  <si>
    <t xml:space="preserve">Estado Analítico del Ejercicio del Presupuesto de Egresos Detallado - LDF </t>
  </si>
  <si>
    <t xml:space="preserve">Clasificación por Objeto del Gasto (Capítulo y Concepto) </t>
  </si>
  <si>
    <t>Del 1 de enero al 30 de junio de 2019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</si>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</sst>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7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left" vertical="center" indent="3"/>
    </xf>
    <xf numFmtId="3" fontId="4" fillId="10" borderId="6" xfId="0" applyNumberFormat="1" applyFont="1" applyFill="1" applyBorder="1" applyAlignment="1" applyProtection="1">
      <alignment vertical="center"/>
      <protection locked="0"/>
    </xf>
    <xf numFmtId="3" fontId="4" fillId="10" borderId="11" xfId="0" applyNumberFormat="1" applyFont="1" applyFill="1" applyBorder="1" applyAlignment="1" applyProtection="1">
      <alignment vertical="center"/>
      <protection locked="0"/>
    </xf>
    <xf numFmtId="0" fontId="0" fillId="10" borderId="6" xfId="0" applyFill="1" applyBorder="1" applyAlignment="1">
      <alignment horizontal="left" vertical="center" indent="6"/>
    </xf>
    <xf numFmtId="3" fontId="0" fillId="10" borderId="6" xfId="0" applyNumberFormat="1" applyFill="1" applyBorder="1" applyAlignment="1" applyProtection="1">
      <alignment vertical="center"/>
      <protection locked="0"/>
    </xf>
    <xf numFmtId="3" fontId="0" fillId="0" borderId="0" xfId="0" applyNumberFormat="1"/>
    <xf numFmtId="0" fontId="0" fillId="10" borderId="6" xfId="0" applyFill="1" applyBorder="1" applyAlignment="1">
      <alignment horizontal="left" vertical="center" indent="9"/>
    </xf>
    <xf numFmtId="0" fontId="0" fillId="10" borderId="10" xfId="0" applyFill="1" applyBorder="1" applyAlignment="1">
      <alignment horizontal="left" vertical="center" indent="3"/>
    </xf>
    <xf numFmtId="3" fontId="0" fillId="10" borderId="10" xfId="0" applyNumberFormat="1" applyFill="1" applyBorder="1" applyAlignment="1">
      <alignment vertical="center"/>
    </xf>
    <xf numFmtId="16" fontId="0" fillId="0" borderId="0" xfId="0" applyNumberFormat="1"/>
    <xf numFmtId="0" fontId="0" fillId="10" borderId="0" xfId="0" applyFill="1" applyBorder="1" applyAlignment="1">
      <alignment horizontal="left" vertical="center" indent="3"/>
    </xf>
    <xf numFmtId="3" fontId="0" fillId="10" borderId="0" xfId="0" applyNumberFormat="1" applyFill="1" applyBorder="1" applyAlignment="1">
      <alignment vertical="center"/>
    </xf>
    <xf numFmtId="12" fontId="0" fillId="10" borderId="0" xfId="0" applyNumberFormat="1" applyFill="1" applyBorder="1" applyAlignment="1">
      <alignment vertical="center"/>
    </xf>
    <xf numFmtId="0" fontId="4" fillId="10" borderId="6" xfId="0" applyFont="1" applyFill="1" applyBorder="1" applyAlignment="1">
      <alignment horizontal="left" vertical="center" indent="3"/>
    </xf>
    <xf numFmtId="4" fontId="4" fillId="10" borderId="6" xfId="0" applyNumberFormat="1" applyFont="1" applyFill="1" applyBorder="1" applyAlignment="1" applyProtection="1">
      <alignment vertical="center"/>
      <protection locked="0"/>
    </xf>
    <xf numFmtId="0" fontId="0" fillId="10" borderId="6" xfId="0" applyFill="1" applyBorder="1" applyAlignment="1">
      <alignment horizontal="left" indent="9"/>
    </xf>
    <xf numFmtId="4" fontId="0" fillId="10" borderId="6" xfId="0" applyNumberFormat="1" applyFill="1" applyBorder="1" applyAlignment="1" applyProtection="1">
      <alignment vertical="center"/>
      <protection locked="0"/>
    </xf>
    <xf numFmtId="0" fontId="0" fillId="10" borderId="6" xfId="0" applyFill="1" applyBorder="1" applyAlignment="1">
      <alignment horizontal="left" indent="3"/>
    </xf>
    <xf numFmtId="4" fontId="0" fillId="10" borderId="6" xfId="0" applyNumberFormat="1" applyFill="1" applyBorder="1" applyAlignment="1">
      <alignment vertical="center"/>
    </xf>
    <xf numFmtId="0" fontId="4" fillId="10" borderId="6" xfId="0" applyFont="1" applyFill="1" applyBorder="1" applyAlignment="1">
      <alignment horizontal="left" indent="3"/>
    </xf>
    <xf numFmtId="0" fontId="0" fillId="0" borderId="10" xfId="0" applyBorder="1" applyAlignment="1">
      <alignment vertical="center"/>
    </xf>
    <xf numFmtId="0" fontId="0" fillId="0" borderId="10" xfId="0" applyBorder="1"/>
    <xf numFmtId="49" fontId="0" fillId="0" borderId="0" xfId="0" applyNumberFormat="1" applyAlignment="1">
      <alignment horizontal="right"/>
    </xf>
    <xf numFmtId="4" fontId="0" fillId="0" borderId="0" xfId="0" applyNumberFormat="1"/>
    <xf numFmtId="0" fontId="4" fillId="9" borderId="4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 wrapText="1"/>
    </xf>
  </cellXfs>
  <cellStyles count="10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Título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816948</xdr:colOff>
      <xdr:row>0</xdr:row>
      <xdr:rowOff>61405</xdr:rowOff>
    </xdr:from>
    <xdr:to>
      <xdr:col>5</xdr:col>
      <xdr:colOff>411744</xdr:colOff>
      <xdr:row>0</xdr:row>
      <xdr:rowOff>705589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0419523-676C-48A7-A8F2-31AC212B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2673" y="61405"/>
          <a:ext cx="2223696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894993</xdr:colOff>
      <xdr:row>0</xdr:row>
      <xdr:rowOff>23448</xdr:rowOff>
    </xdr:from>
    <xdr:to>
      <xdr:col>6</xdr:col>
      <xdr:colOff>247293</xdr:colOff>
      <xdr:row>0</xdr:row>
      <xdr:rowOff>760692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618" y="23448"/>
          <a:ext cx="66675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581025</xdr:colOff>
      <xdr:row>0</xdr:row>
      <xdr:rowOff>0</xdr:rowOff>
    </xdr:from>
    <xdr:to>
      <xdr:col>7</xdr:col>
      <xdr:colOff>960120</xdr:colOff>
      <xdr:row>1</xdr:row>
      <xdr:rowOff>86360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230100" y="0"/>
          <a:ext cx="1693545" cy="86741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721698</xdr:colOff>
      <xdr:row>86</xdr:row>
      <xdr:rowOff>13780</xdr:rowOff>
    </xdr:from>
    <xdr:ext cx="2039546" cy="644184"/>
    <xdr:pic>
      <xdr:nvPicPr>
        <xdr:cNvPr id="5" name="Imagen 4">
          <a:extLst>
            <a:ext uri="{FF2B5EF4-FFF2-40B4-BE49-F238E27FC236}">
              <a16:creationId xmlns="" xmlns:a16="http://schemas.microsoft.com/office/drawing/2014/main" id="{D0419523-676C-48A7-A8F2-31AC212B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7423" y="17158780"/>
          <a:ext cx="2039546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5</xdr:col>
      <xdr:colOff>894993</xdr:colOff>
      <xdr:row>85</xdr:row>
      <xdr:rowOff>166323</xdr:rowOff>
    </xdr:from>
    <xdr:ext cx="574675" cy="737244"/>
    <xdr:pic>
      <xdr:nvPicPr>
        <xdr:cNvPr id="6" name="Imagen 5">
          <a:extLst>
            <a:ext uri="{FF2B5EF4-FFF2-40B4-BE49-F238E27FC236}">
              <a16:creationId xmlns="" xmlns:a16="http://schemas.microsoft.com/office/drawing/2014/main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618" y="17120823"/>
          <a:ext cx="574675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6</xdr:col>
      <xdr:colOff>612775</xdr:colOff>
      <xdr:row>85</xdr:row>
      <xdr:rowOff>38100</xdr:rowOff>
    </xdr:from>
    <xdr:ext cx="1601470" cy="864235"/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261850" y="16992600"/>
          <a:ext cx="1601470" cy="864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7"/>
  <sheetViews>
    <sheetView tabSelected="1" view="pageLayout" zoomScale="85" zoomScaleNormal="70" zoomScaleSheetLayoutView="70" zoomScalePageLayoutView="85" workbookViewId="0">
      <selection activeCell="B1" sqref="B1:H173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7" width="18.28515625" customWidth="1"/>
    <col min="8" max="8" width="18.85546875" customWidth="1"/>
  </cols>
  <sheetData>
    <row r="1" spans="2:10" ht="61.5" customHeight="1" x14ac:dyDescent="0.25">
      <c r="B1" s="40"/>
      <c r="C1" s="40"/>
      <c r="D1" s="40"/>
      <c r="E1" s="1"/>
      <c r="F1" s="1"/>
      <c r="G1" s="1"/>
      <c r="H1" s="2"/>
    </row>
    <row r="2" spans="2:10" ht="14.45" customHeight="1" x14ac:dyDescent="0.25">
      <c r="B2" s="3"/>
    </row>
    <row r="3" spans="2:10" x14ac:dyDescent="0.25">
      <c r="B3" s="41" t="s">
        <v>0</v>
      </c>
      <c r="C3" s="42"/>
      <c r="D3" s="42"/>
      <c r="E3" s="42"/>
      <c r="F3" s="42"/>
      <c r="G3" s="42"/>
      <c r="H3" s="43"/>
    </row>
    <row r="4" spans="2:10" x14ac:dyDescent="0.25">
      <c r="B4" s="29" t="s">
        <v>1</v>
      </c>
      <c r="C4" s="44"/>
      <c r="D4" s="44"/>
      <c r="E4" s="44"/>
      <c r="F4" s="44"/>
      <c r="G4" s="44"/>
      <c r="H4" s="31"/>
    </row>
    <row r="5" spans="2:10" x14ac:dyDescent="0.25">
      <c r="B5" s="29" t="s">
        <v>2</v>
      </c>
      <c r="C5" s="44"/>
      <c r="D5" s="44"/>
      <c r="E5" s="44"/>
      <c r="F5" s="44"/>
      <c r="G5" s="44"/>
      <c r="H5" s="31"/>
    </row>
    <row r="6" spans="2:10" x14ac:dyDescent="0.25">
      <c r="B6" s="45" t="s">
        <v>3</v>
      </c>
      <c r="C6" s="45"/>
      <c r="D6" s="45"/>
      <c r="E6" s="45"/>
      <c r="F6" s="45"/>
      <c r="G6" s="45"/>
      <c r="H6" s="45"/>
    </row>
    <row r="7" spans="2:10" x14ac:dyDescent="0.25">
      <c r="B7" s="32" t="s">
        <v>4</v>
      </c>
      <c r="C7" s="33"/>
      <c r="D7" s="33"/>
      <c r="E7" s="33"/>
      <c r="F7" s="33"/>
      <c r="G7" s="33"/>
      <c r="H7" s="34"/>
    </row>
    <row r="8" spans="2:10" ht="14.45" customHeight="1" x14ac:dyDescent="0.25">
      <c r="B8" s="46" t="s">
        <v>5</v>
      </c>
      <c r="C8" s="46" t="s">
        <v>6</v>
      </c>
      <c r="D8" s="46"/>
      <c r="E8" s="46"/>
      <c r="F8" s="46"/>
      <c r="G8" s="46"/>
      <c r="H8" s="46" t="s">
        <v>7</v>
      </c>
    </row>
    <row r="9" spans="2:10" ht="30" x14ac:dyDescent="0.25">
      <c r="B9" s="35"/>
      <c r="C9" s="4" t="s">
        <v>8</v>
      </c>
      <c r="D9" s="4" t="s">
        <v>9</v>
      </c>
      <c r="E9" s="4" t="s">
        <v>10</v>
      </c>
      <c r="F9" s="4" t="s">
        <v>11</v>
      </c>
      <c r="G9" s="4" t="s">
        <v>12</v>
      </c>
      <c r="H9" s="35"/>
    </row>
    <row r="10" spans="2:10" x14ac:dyDescent="0.25">
      <c r="B10" s="5" t="s">
        <v>13</v>
      </c>
      <c r="C10" s="6">
        <f>SUM(C11,C19,C29,C39,C49,C59,C63,C72,C76)</f>
        <v>97706118</v>
      </c>
      <c r="D10" s="6">
        <f>SUM(D11,D19,D29,D39,D49,D59,D63,D72,D76,D97)</f>
        <v>0</v>
      </c>
      <c r="E10" s="6">
        <f>SUM(E11,E19,E29,E39,E49,E59,E63,E72,E76,E97)</f>
        <v>97706118</v>
      </c>
      <c r="F10" s="6">
        <f>SUM(F11,F19,F29,F39,F49,F59,F63,F72,F76)</f>
        <v>46317096.960000001</v>
      </c>
      <c r="G10" s="6">
        <f>SUM(G11,G19,G29,G39,G49,G59,G63,G72,G76,G97)</f>
        <v>38695177.359999999</v>
      </c>
      <c r="H10" s="7">
        <f>SUM(H11,H19,H29,H39,H49,H59,H63,H72,H76)</f>
        <v>51389021.039999999</v>
      </c>
    </row>
    <row r="11" spans="2:10" x14ac:dyDescent="0.25">
      <c r="B11" s="8" t="s">
        <v>14</v>
      </c>
      <c r="C11" s="9">
        <v>0</v>
      </c>
      <c r="D11" s="9">
        <f>SUM(D12:D18)</f>
        <v>0</v>
      </c>
      <c r="E11" s="9">
        <f>SUM(E12:E18)</f>
        <v>0</v>
      </c>
      <c r="F11" s="9">
        <f>SUM(F12:F18)</f>
        <v>0</v>
      </c>
      <c r="G11" s="9">
        <f>SUM(G12:G18)</f>
        <v>0</v>
      </c>
      <c r="H11" s="9">
        <f>SUM(H12:H18)</f>
        <v>0</v>
      </c>
      <c r="J11" s="10"/>
    </row>
    <row r="12" spans="2:10" x14ac:dyDescent="0.25">
      <c r="B12" s="11" t="s">
        <v>15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f t="shared" ref="H12:H18" si="0">E12-F12</f>
        <v>0</v>
      </c>
    </row>
    <row r="13" spans="2:10" x14ac:dyDescent="0.25">
      <c r="B13" s="11" t="s">
        <v>16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f t="shared" si="0"/>
        <v>0</v>
      </c>
    </row>
    <row r="14" spans="2:10" x14ac:dyDescent="0.25">
      <c r="B14" s="11" t="s">
        <v>17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f t="shared" si="0"/>
        <v>0</v>
      </c>
    </row>
    <row r="15" spans="2:10" x14ac:dyDescent="0.25">
      <c r="B15" s="11" t="s">
        <v>18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f t="shared" si="0"/>
        <v>0</v>
      </c>
    </row>
    <row r="16" spans="2:10" x14ac:dyDescent="0.25">
      <c r="B16" s="11" t="s">
        <v>19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f t="shared" si="0"/>
        <v>0</v>
      </c>
    </row>
    <row r="17" spans="2:8" x14ac:dyDescent="0.25">
      <c r="B17" s="11" t="s">
        <v>20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f t="shared" si="0"/>
        <v>0</v>
      </c>
    </row>
    <row r="18" spans="2:8" x14ac:dyDescent="0.25">
      <c r="B18" s="11" t="s">
        <v>21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f t="shared" si="0"/>
        <v>0</v>
      </c>
    </row>
    <row r="19" spans="2:8" x14ac:dyDescent="0.25">
      <c r="B19" s="8" t="s">
        <v>22</v>
      </c>
      <c r="C19" s="9">
        <f t="shared" ref="C19:H19" si="1">SUM(C20:C28)</f>
        <v>0</v>
      </c>
      <c r="D19" s="9">
        <f t="shared" si="1"/>
        <v>0</v>
      </c>
      <c r="E19" s="9">
        <f t="shared" si="1"/>
        <v>0</v>
      </c>
      <c r="F19" s="9">
        <f t="shared" si="1"/>
        <v>0</v>
      </c>
      <c r="G19" s="9">
        <f t="shared" si="1"/>
        <v>0</v>
      </c>
      <c r="H19" s="9">
        <f t="shared" si="1"/>
        <v>0</v>
      </c>
    </row>
    <row r="20" spans="2:8" x14ac:dyDescent="0.25">
      <c r="B20" s="11" t="s">
        <v>23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f>E20-F20</f>
        <v>0</v>
      </c>
    </row>
    <row r="21" spans="2:8" x14ac:dyDescent="0.25">
      <c r="B21" s="11" t="s">
        <v>24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f t="shared" ref="H21:H28" si="2">E21-F21</f>
        <v>0</v>
      </c>
    </row>
    <row r="22" spans="2:8" x14ac:dyDescent="0.25">
      <c r="B22" s="11" t="s">
        <v>25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f t="shared" si="2"/>
        <v>0</v>
      </c>
    </row>
    <row r="23" spans="2:8" x14ac:dyDescent="0.25">
      <c r="B23" s="11" t="s">
        <v>26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f t="shared" si="2"/>
        <v>0</v>
      </c>
    </row>
    <row r="24" spans="2:8" x14ac:dyDescent="0.25">
      <c r="B24" s="11" t="s">
        <v>27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f t="shared" si="2"/>
        <v>0</v>
      </c>
    </row>
    <row r="25" spans="2:8" x14ac:dyDescent="0.25">
      <c r="B25" s="11" t="s">
        <v>28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f t="shared" si="2"/>
        <v>0</v>
      </c>
    </row>
    <row r="26" spans="2:8" x14ac:dyDescent="0.25">
      <c r="B26" s="11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f t="shared" si="2"/>
        <v>0</v>
      </c>
    </row>
    <row r="27" spans="2:8" x14ac:dyDescent="0.25">
      <c r="B27" s="11" t="s">
        <v>30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f t="shared" si="2"/>
        <v>0</v>
      </c>
    </row>
    <row r="28" spans="2:8" x14ac:dyDescent="0.25">
      <c r="B28" s="11" t="s">
        <v>31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f t="shared" si="2"/>
        <v>0</v>
      </c>
    </row>
    <row r="29" spans="2:8" x14ac:dyDescent="0.25">
      <c r="B29" s="8" t="s">
        <v>32</v>
      </c>
      <c r="C29" s="9">
        <f t="shared" ref="C29:H29" si="3">SUM(C30:C38)</f>
        <v>0</v>
      </c>
      <c r="D29" s="9">
        <f t="shared" si="3"/>
        <v>0</v>
      </c>
      <c r="E29" s="9">
        <f t="shared" si="3"/>
        <v>0</v>
      </c>
      <c r="F29" s="9">
        <f t="shared" si="3"/>
        <v>0</v>
      </c>
      <c r="G29" s="9">
        <f t="shared" si="3"/>
        <v>0</v>
      </c>
      <c r="H29" s="9">
        <f t="shared" si="3"/>
        <v>0</v>
      </c>
    </row>
    <row r="30" spans="2:8" x14ac:dyDescent="0.25">
      <c r="B30" s="11" t="s">
        <v>33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f>E30-F30</f>
        <v>0</v>
      </c>
    </row>
    <row r="31" spans="2:8" x14ac:dyDescent="0.25">
      <c r="B31" s="11" t="s">
        <v>34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f t="shared" ref="H31:H38" si="4">E31-F31</f>
        <v>0</v>
      </c>
    </row>
    <row r="32" spans="2:8" x14ac:dyDescent="0.25">
      <c r="B32" s="11" t="s">
        <v>35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f t="shared" si="4"/>
        <v>0</v>
      </c>
    </row>
    <row r="33" spans="2:8" x14ac:dyDescent="0.25">
      <c r="B33" s="11" t="s">
        <v>36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f t="shared" si="4"/>
        <v>0</v>
      </c>
    </row>
    <row r="34" spans="2:8" x14ac:dyDescent="0.25">
      <c r="B34" s="11" t="s">
        <v>37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f t="shared" si="4"/>
        <v>0</v>
      </c>
    </row>
    <row r="35" spans="2:8" x14ac:dyDescent="0.25">
      <c r="B35" s="11" t="s">
        <v>38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f t="shared" si="4"/>
        <v>0</v>
      </c>
    </row>
    <row r="36" spans="2:8" x14ac:dyDescent="0.25">
      <c r="B36" s="11" t="s">
        <v>39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f t="shared" si="4"/>
        <v>0</v>
      </c>
    </row>
    <row r="37" spans="2:8" x14ac:dyDescent="0.25">
      <c r="B37" s="11" t="s">
        <v>40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f t="shared" si="4"/>
        <v>0</v>
      </c>
    </row>
    <row r="38" spans="2:8" x14ac:dyDescent="0.25">
      <c r="B38" s="11" t="s">
        <v>41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f t="shared" si="4"/>
        <v>0</v>
      </c>
    </row>
    <row r="39" spans="2:8" x14ac:dyDescent="0.25">
      <c r="B39" s="8" t="s">
        <v>42</v>
      </c>
      <c r="C39" s="9">
        <f t="shared" ref="C39:G39" si="5">SUM(C40:C48)</f>
        <v>97660121</v>
      </c>
      <c r="D39" s="9">
        <f t="shared" si="5"/>
        <v>30000</v>
      </c>
      <c r="E39" s="9">
        <f t="shared" si="5"/>
        <v>97690121</v>
      </c>
      <c r="F39" s="9">
        <f t="shared" si="5"/>
        <v>46301099.960000001</v>
      </c>
      <c r="G39" s="9">
        <f t="shared" si="5"/>
        <v>38679180.359999999</v>
      </c>
      <c r="H39" s="9">
        <f>SUM(H40:H48)</f>
        <v>51389021.039999999</v>
      </c>
    </row>
    <row r="40" spans="2:8" x14ac:dyDescent="0.25">
      <c r="B40" s="11" t="s">
        <v>43</v>
      </c>
      <c r="C40" s="9">
        <v>95244153.560000002</v>
      </c>
      <c r="D40" s="9">
        <v>30000</v>
      </c>
      <c r="E40" s="9">
        <v>95274153.560000002</v>
      </c>
      <c r="F40" s="9">
        <v>45281878.340000004</v>
      </c>
      <c r="G40" s="9">
        <v>38072537.890000001</v>
      </c>
      <c r="H40" s="9">
        <f>E40-F40</f>
        <v>49992275.219999999</v>
      </c>
    </row>
    <row r="41" spans="2:8" x14ac:dyDescent="0.25">
      <c r="B41" s="11" t="s">
        <v>44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f t="shared" ref="H41:H48" si="6">E41-F41</f>
        <v>0</v>
      </c>
    </row>
    <row r="42" spans="2:8" x14ac:dyDescent="0.25">
      <c r="B42" s="11" t="s">
        <v>45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f t="shared" si="6"/>
        <v>0</v>
      </c>
    </row>
    <row r="43" spans="2:8" x14ac:dyDescent="0.25">
      <c r="B43" s="11" t="s">
        <v>46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f t="shared" si="6"/>
        <v>0</v>
      </c>
    </row>
    <row r="44" spans="2:8" x14ac:dyDescent="0.25">
      <c r="B44" s="11" t="s">
        <v>47</v>
      </c>
      <c r="C44" s="9">
        <v>2415967.44</v>
      </c>
      <c r="D44" s="9">
        <v>0</v>
      </c>
      <c r="E44" s="9">
        <v>2415967.44</v>
      </c>
      <c r="F44" s="9">
        <v>1019221.62</v>
      </c>
      <c r="G44" s="9">
        <v>606642.47</v>
      </c>
      <c r="H44" s="9">
        <f>E44-F44</f>
        <v>1396745.8199999998</v>
      </c>
    </row>
    <row r="45" spans="2:8" x14ac:dyDescent="0.25">
      <c r="B45" s="11" t="s">
        <v>48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f t="shared" si="6"/>
        <v>0</v>
      </c>
    </row>
    <row r="46" spans="2:8" x14ac:dyDescent="0.25">
      <c r="B46" s="11" t="s">
        <v>49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f t="shared" si="6"/>
        <v>0</v>
      </c>
    </row>
    <row r="47" spans="2:8" x14ac:dyDescent="0.25">
      <c r="B47" s="11" t="s">
        <v>50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f t="shared" si="6"/>
        <v>0</v>
      </c>
    </row>
    <row r="48" spans="2:8" x14ac:dyDescent="0.25">
      <c r="B48" s="11" t="s">
        <v>51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f t="shared" si="6"/>
        <v>0</v>
      </c>
    </row>
    <row r="49" spans="2:8" x14ac:dyDescent="0.25">
      <c r="B49" s="8" t="s">
        <v>52</v>
      </c>
      <c r="C49" s="9">
        <f t="shared" ref="C49:G49" si="7">SUM(C50:C58)</f>
        <v>45997</v>
      </c>
      <c r="D49" s="9">
        <f t="shared" si="7"/>
        <v>-30000</v>
      </c>
      <c r="E49" s="9">
        <f t="shared" si="7"/>
        <v>15997</v>
      </c>
      <c r="F49" s="9">
        <f t="shared" si="7"/>
        <v>15997</v>
      </c>
      <c r="G49" s="9">
        <f t="shared" si="7"/>
        <v>15997</v>
      </c>
      <c r="H49" s="9">
        <f>SUM(H50:H58)</f>
        <v>0</v>
      </c>
    </row>
    <row r="50" spans="2:8" x14ac:dyDescent="0.25">
      <c r="B50" s="11" t="s">
        <v>53</v>
      </c>
      <c r="C50" s="9">
        <v>15997</v>
      </c>
      <c r="D50" s="9">
        <v>0</v>
      </c>
      <c r="E50" s="9">
        <v>15997</v>
      </c>
      <c r="F50" s="9">
        <v>15997</v>
      </c>
      <c r="G50" s="9">
        <v>15997</v>
      </c>
      <c r="H50" s="9">
        <f>E50-F50</f>
        <v>0</v>
      </c>
    </row>
    <row r="51" spans="2:8" x14ac:dyDescent="0.25">
      <c r="B51" s="11" t="s">
        <v>54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f t="shared" ref="H51:H58" si="8">E51-F51</f>
        <v>0</v>
      </c>
    </row>
    <row r="52" spans="2:8" x14ac:dyDescent="0.25">
      <c r="B52" s="11" t="s">
        <v>55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f t="shared" si="8"/>
        <v>0</v>
      </c>
    </row>
    <row r="53" spans="2:8" x14ac:dyDescent="0.25">
      <c r="B53" s="11" t="s">
        <v>56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f t="shared" si="8"/>
        <v>0</v>
      </c>
    </row>
    <row r="54" spans="2:8" x14ac:dyDescent="0.25">
      <c r="B54" s="11" t="s">
        <v>57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f t="shared" si="8"/>
        <v>0</v>
      </c>
    </row>
    <row r="55" spans="2:8" x14ac:dyDescent="0.25">
      <c r="B55" s="11" t="s">
        <v>58</v>
      </c>
      <c r="C55" s="9">
        <v>30000</v>
      </c>
      <c r="D55" s="9">
        <v>-30000</v>
      </c>
      <c r="E55" s="9">
        <v>0</v>
      </c>
      <c r="F55" s="9">
        <v>0</v>
      </c>
      <c r="G55" s="9">
        <v>0</v>
      </c>
      <c r="H55" s="9">
        <f>E55-F55</f>
        <v>0</v>
      </c>
    </row>
    <row r="56" spans="2:8" x14ac:dyDescent="0.25">
      <c r="B56" s="11" t="s">
        <v>59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f t="shared" si="8"/>
        <v>0</v>
      </c>
    </row>
    <row r="57" spans="2:8" x14ac:dyDescent="0.25">
      <c r="B57" s="11" t="s">
        <v>60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f t="shared" si="8"/>
        <v>0</v>
      </c>
    </row>
    <row r="58" spans="2:8" x14ac:dyDescent="0.25">
      <c r="B58" s="11" t="s">
        <v>61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f t="shared" si="8"/>
        <v>0</v>
      </c>
    </row>
    <row r="59" spans="2:8" x14ac:dyDescent="0.25">
      <c r="B59" s="8" t="s">
        <v>62</v>
      </c>
      <c r="C59" s="9">
        <f t="shared" ref="C59:H59" si="9">SUM(C60:C62)</f>
        <v>0</v>
      </c>
      <c r="D59" s="9">
        <f t="shared" si="9"/>
        <v>0</v>
      </c>
      <c r="E59" s="9">
        <f t="shared" si="9"/>
        <v>0</v>
      </c>
      <c r="F59" s="9">
        <f t="shared" si="9"/>
        <v>0</v>
      </c>
      <c r="G59" s="9">
        <f t="shared" si="9"/>
        <v>0</v>
      </c>
      <c r="H59" s="9">
        <f t="shared" si="9"/>
        <v>0</v>
      </c>
    </row>
    <row r="60" spans="2:8" x14ac:dyDescent="0.25">
      <c r="B60" s="11" t="s">
        <v>63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f>E60-F60</f>
        <v>0</v>
      </c>
    </row>
    <row r="61" spans="2:8" x14ac:dyDescent="0.25">
      <c r="B61" s="11" t="s">
        <v>64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f>E61-F61</f>
        <v>0</v>
      </c>
    </row>
    <row r="62" spans="2:8" x14ac:dyDescent="0.25">
      <c r="B62" s="11" t="s">
        <v>65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f>E62-F62</f>
        <v>0</v>
      </c>
    </row>
    <row r="63" spans="2:8" x14ac:dyDescent="0.25">
      <c r="B63" s="8" t="s">
        <v>66</v>
      </c>
      <c r="C63" s="9">
        <f t="shared" ref="C63:H63" si="10">SUM(C64:C68,C70:C71)</f>
        <v>0</v>
      </c>
      <c r="D63" s="9">
        <f t="shared" si="10"/>
        <v>0</v>
      </c>
      <c r="E63" s="9">
        <f t="shared" si="10"/>
        <v>0</v>
      </c>
      <c r="F63" s="9">
        <f t="shared" si="10"/>
        <v>0</v>
      </c>
      <c r="G63" s="9">
        <f t="shared" si="10"/>
        <v>0</v>
      </c>
      <c r="H63" s="9">
        <f t="shared" si="10"/>
        <v>0</v>
      </c>
    </row>
    <row r="64" spans="2:8" x14ac:dyDescent="0.25">
      <c r="B64" s="11" t="s">
        <v>67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f>E64-F64</f>
        <v>0</v>
      </c>
    </row>
    <row r="65" spans="2:8" x14ac:dyDescent="0.25">
      <c r="B65" s="11" t="s">
        <v>68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f t="shared" ref="H65:H71" si="11">E65-F65</f>
        <v>0</v>
      </c>
    </row>
    <row r="66" spans="2:8" x14ac:dyDescent="0.25">
      <c r="B66" s="11" t="s">
        <v>69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f t="shared" si="11"/>
        <v>0</v>
      </c>
    </row>
    <row r="67" spans="2:8" x14ac:dyDescent="0.25">
      <c r="B67" s="11" t="s">
        <v>70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f t="shared" si="11"/>
        <v>0</v>
      </c>
    </row>
    <row r="68" spans="2:8" x14ac:dyDescent="0.25">
      <c r="B68" s="11" t="s">
        <v>71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f t="shared" si="11"/>
        <v>0</v>
      </c>
    </row>
    <row r="69" spans="2:8" x14ac:dyDescent="0.25">
      <c r="B69" s="11" t="s">
        <v>72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f t="shared" si="11"/>
        <v>0</v>
      </c>
    </row>
    <row r="70" spans="2:8" x14ac:dyDescent="0.25">
      <c r="B70" s="11" t="s">
        <v>73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f t="shared" si="11"/>
        <v>0</v>
      </c>
    </row>
    <row r="71" spans="2:8" x14ac:dyDescent="0.25">
      <c r="B71" s="11" t="s">
        <v>74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f t="shared" si="11"/>
        <v>0</v>
      </c>
    </row>
    <row r="72" spans="2:8" x14ac:dyDescent="0.25">
      <c r="B72" s="8" t="s">
        <v>75</v>
      </c>
      <c r="C72" s="9">
        <f t="shared" ref="C72:H72" si="12">SUM(C73:C75)</f>
        <v>0</v>
      </c>
      <c r="D72" s="9">
        <f t="shared" si="12"/>
        <v>0</v>
      </c>
      <c r="E72" s="9">
        <f t="shared" si="12"/>
        <v>0</v>
      </c>
      <c r="F72" s="9">
        <f t="shared" si="12"/>
        <v>0</v>
      </c>
      <c r="G72" s="9">
        <f t="shared" si="12"/>
        <v>0</v>
      </c>
      <c r="H72" s="9">
        <f t="shared" si="12"/>
        <v>0</v>
      </c>
    </row>
    <row r="73" spans="2:8" x14ac:dyDescent="0.25">
      <c r="B73" s="11" t="s">
        <v>76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f>E73-F73</f>
        <v>0</v>
      </c>
    </row>
    <row r="74" spans="2:8" x14ac:dyDescent="0.25">
      <c r="B74" s="11" t="s">
        <v>77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f>E74-F74</f>
        <v>0</v>
      </c>
    </row>
    <row r="75" spans="2:8" x14ac:dyDescent="0.25">
      <c r="B75" s="11" t="s">
        <v>78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f>E75-F75</f>
        <v>0</v>
      </c>
    </row>
    <row r="76" spans="2:8" x14ac:dyDescent="0.25">
      <c r="B76" s="8" t="s">
        <v>79</v>
      </c>
      <c r="C76" s="9">
        <f t="shared" ref="C76:H76" si="13">SUM(C77:C83)</f>
        <v>0</v>
      </c>
      <c r="D76" s="9">
        <f t="shared" si="13"/>
        <v>0</v>
      </c>
      <c r="E76" s="9">
        <f t="shared" si="13"/>
        <v>0</v>
      </c>
      <c r="F76" s="9">
        <f t="shared" si="13"/>
        <v>0</v>
      </c>
      <c r="G76" s="9">
        <f t="shared" si="13"/>
        <v>0</v>
      </c>
      <c r="H76" s="9">
        <f t="shared" si="13"/>
        <v>0</v>
      </c>
    </row>
    <row r="77" spans="2:8" x14ac:dyDescent="0.25">
      <c r="B77" s="11" t="s">
        <v>80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f>E77-F77</f>
        <v>0</v>
      </c>
    </row>
    <row r="78" spans="2:8" x14ac:dyDescent="0.25">
      <c r="B78" s="11" t="s">
        <v>81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f t="shared" ref="H78:H83" si="14">E78-F78</f>
        <v>0</v>
      </c>
    </row>
    <row r="79" spans="2:8" x14ac:dyDescent="0.25">
      <c r="B79" s="11" t="s">
        <v>82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f t="shared" si="14"/>
        <v>0</v>
      </c>
    </row>
    <row r="80" spans="2:8" x14ac:dyDescent="0.25">
      <c r="B80" s="11" t="s">
        <v>83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f t="shared" si="14"/>
        <v>0</v>
      </c>
    </row>
    <row r="81" spans="2:9" x14ac:dyDescent="0.25">
      <c r="B81" s="11" t="s">
        <v>84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f t="shared" si="14"/>
        <v>0</v>
      </c>
    </row>
    <row r="82" spans="2:9" x14ac:dyDescent="0.25">
      <c r="B82" s="11" t="s">
        <v>85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f t="shared" si="14"/>
        <v>0</v>
      </c>
    </row>
    <row r="83" spans="2:9" x14ac:dyDescent="0.25">
      <c r="B83" s="11" t="s">
        <v>86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f t="shared" si="14"/>
        <v>0</v>
      </c>
    </row>
    <row r="84" spans="2:9" x14ac:dyDescent="0.25">
      <c r="B84" s="12"/>
      <c r="C84" s="13"/>
      <c r="D84" s="13"/>
      <c r="E84" s="13"/>
      <c r="F84" s="13"/>
      <c r="G84" s="13"/>
      <c r="H84" s="13"/>
      <c r="I84" s="14"/>
    </row>
    <row r="85" spans="2:9" x14ac:dyDescent="0.25">
      <c r="B85" s="15"/>
      <c r="C85" s="16"/>
      <c r="D85" s="16"/>
      <c r="E85" s="16"/>
      <c r="F85" s="16"/>
      <c r="G85" s="16"/>
      <c r="H85" s="17"/>
    </row>
    <row r="86" spans="2:9" x14ac:dyDescent="0.25">
      <c r="B86" s="15"/>
      <c r="C86" s="16"/>
      <c r="D86" s="16"/>
      <c r="E86" s="16"/>
      <c r="F86" s="16"/>
      <c r="G86" s="16"/>
      <c r="H86" s="16"/>
    </row>
    <row r="87" spans="2:9" x14ac:dyDescent="0.25">
      <c r="B87" s="15"/>
      <c r="C87" s="16"/>
      <c r="D87" s="16"/>
      <c r="E87" s="16"/>
      <c r="F87" s="16"/>
      <c r="G87" s="16"/>
      <c r="H87" s="16"/>
    </row>
    <row r="88" spans="2:9" ht="26.25" x14ac:dyDescent="0.25">
      <c r="B88" s="40"/>
      <c r="C88" s="40"/>
      <c r="D88" s="40"/>
      <c r="E88" s="1"/>
      <c r="F88" s="1"/>
      <c r="G88" s="1"/>
      <c r="H88" s="2"/>
    </row>
    <row r="89" spans="2:9" ht="18" x14ac:dyDescent="0.25">
      <c r="B89" s="3"/>
    </row>
    <row r="90" spans="2:9" x14ac:dyDescent="0.25">
      <c r="B90" s="41" t="s">
        <v>0</v>
      </c>
      <c r="C90" s="42"/>
      <c r="D90" s="42"/>
      <c r="E90" s="42"/>
      <c r="F90" s="42"/>
      <c r="G90" s="42"/>
      <c r="H90" s="43"/>
    </row>
    <row r="91" spans="2:9" x14ac:dyDescent="0.25">
      <c r="B91" s="29" t="s">
        <v>1</v>
      </c>
      <c r="C91" s="30"/>
      <c r="D91" s="30"/>
      <c r="E91" s="30"/>
      <c r="F91" s="30"/>
      <c r="G91" s="30"/>
      <c r="H91" s="31"/>
    </row>
    <row r="92" spans="2:9" x14ac:dyDescent="0.25">
      <c r="B92" s="29" t="s">
        <v>2</v>
      </c>
      <c r="C92" s="30"/>
      <c r="D92" s="30"/>
      <c r="E92" s="30"/>
      <c r="F92" s="30"/>
      <c r="G92" s="30"/>
      <c r="H92" s="31"/>
    </row>
    <row r="93" spans="2:9" x14ac:dyDescent="0.25">
      <c r="B93" s="29" t="s">
        <v>3</v>
      </c>
      <c r="C93" s="30"/>
      <c r="D93" s="30"/>
      <c r="E93" s="30"/>
      <c r="F93" s="30"/>
      <c r="G93" s="30"/>
      <c r="H93" s="31"/>
    </row>
    <row r="94" spans="2:9" x14ac:dyDescent="0.25">
      <c r="B94" s="32" t="s">
        <v>4</v>
      </c>
      <c r="C94" s="33"/>
      <c r="D94" s="33"/>
      <c r="E94" s="33"/>
      <c r="F94" s="33"/>
      <c r="G94" s="33"/>
      <c r="H94" s="34"/>
    </row>
    <row r="95" spans="2:9" x14ac:dyDescent="0.25">
      <c r="B95" s="35" t="s">
        <v>5</v>
      </c>
      <c r="C95" s="37" t="s">
        <v>6</v>
      </c>
      <c r="D95" s="38"/>
      <c r="E95" s="38"/>
      <c r="F95" s="38"/>
      <c r="G95" s="39"/>
      <c r="H95" s="35" t="s">
        <v>7</v>
      </c>
    </row>
    <row r="96" spans="2:9" ht="30" x14ac:dyDescent="0.25">
      <c r="B96" s="36"/>
      <c r="C96" s="4" t="s">
        <v>8</v>
      </c>
      <c r="D96" s="4" t="s">
        <v>9</v>
      </c>
      <c r="E96" s="4" t="s">
        <v>10</v>
      </c>
      <c r="F96" s="4" t="s">
        <v>11</v>
      </c>
      <c r="G96" s="4" t="s">
        <v>12</v>
      </c>
      <c r="H96" s="36"/>
    </row>
    <row r="97" spans="2:8" x14ac:dyDescent="0.25">
      <c r="B97" s="18" t="s">
        <v>87</v>
      </c>
      <c r="C97" s="19">
        <f t="shared" ref="C97:H97" si="15">SUM(C98,C106,C116,C126,C136,C146,C150,C159,C163)</f>
        <v>0</v>
      </c>
      <c r="D97" s="19">
        <f t="shared" si="15"/>
        <v>0</v>
      </c>
      <c r="E97" s="19">
        <f t="shared" si="15"/>
        <v>0</v>
      </c>
      <c r="F97" s="19">
        <f t="shared" si="15"/>
        <v>0</v>
      </c>
      <c r="G97" s="19">
        <f t="shared" si="15"/>
        <v>0</v>
      </c>
      <c r="H97" s="19">
        <f t="shared" si="15"/>
        <v>0</v>
      </c>
    </row>
    <row r="98" spans="2:8" x14ac:dyDescent="0.25">
      <c r="B98" s="8" t="s">
        <v>14</v>
      </c>
      <c r="C98" s="9">
        <f t="shared" ref="C98:H98" si="16">SUM(C99:C105)</f>
        <v>0</v>
      </c>
      <c r="D98" s="9">
        <f t="shared" si="16"/>
        <v>0</v>
      </c>
      <c r="E98" s="9">
        <f t="shared" si="16"/>
        <v>0</v>
      </c>
      <c r="F98" s="9">
        <f t="shared" si="16"/>
        <v>0</v>
      </c>
      <c r="G98" s="9">
        <f t="shared" si="16"/>
        <v>0</v>
      </c>
      <c r="H98" s="9">
        <f t="shared" si="16"/>
        <v>0</v>
      </c>
    </row>
    <row r="99" spans="2:8" x14ac:dyDescent="0.25">
      <c r="B99" s="11" t="s">
        <v>15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f>E99-F99</f>
        <v>0</v>
      </c>
    </row>
    <row r="100" spans="2:8" x14ac:dyDescent="0.25">
      <c r="B100" s="11" t="s">
        <v>16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f t="shared" ref="H100:H105" si="17">E100-F100</f>
        <v>0</v>
      </c>
    </row>
    <row r="101" spans="2:8" x14ac:dyDescent="0.25">
      <c r="B101" s="11" t="s">
        <v>17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f t="shared" si="17"/>
        <v>0</v>
      </c>
    </row>
    <row r="102" spans="2:8" x14ac:dyDescent="0.25">
      <c r="B102" s="11" t="s">
        <v>18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f t="shared" si="17"/>
        <v>0</v>
      </c>
    </row>
    <row r="103" spans="2:8" x14ac:dyDescent="0.25">
      <c r="B103" s="11" t="s">
        <v>19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f t="shared" si="17"/>
        <v>0</v>
      </c>
    </row>
    <row r="104" spans="2:8" x14ac:dyDescent="0.25">
      <c r="B104" s="11" t="s">
        <v>20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f t="shared" si="17"/>
        <v>0</v>
      </c>
    </row>
    <row r="105" spans="2:8" x14ac:dyDescent="0.25">
      <c r="B105" s="11" t="s">
        <v>21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f t="shared" si="17"/>
        <v>0</v>
      </c>
    </row>
    <row r="106" spans="2:8" x14ac:dyDescent="0.25">
      <c r="B106" s="8" t="s">
        <v>22</v>
      </c>
      <c r="C106" s="9">
        <f t="shared" ref="C106:H106" si="18">SUM(C107:C115)</f>
        <v>0</v>
      </c>
      <c r="D106" s="9">
        <f t="shared" si="18"/>
        <v>0</v>
      </c>
      <c r="E106" s="9">
        <f t="shared" si="18"/>
        <v>0</v>
      </c>
      <c r="F106" s="9">
        <f t="shared" si="18"/>
        <v>0</v>
      </c>
      <c r="G106" s="9">
        <f t="shared" si="18"/>
        <v>0</v>
      </c>
      <c r="H106" s="9">
        <f t="shared" si="18"/>
        <v>0</v>
      </c>
    </row>
    <row r="107" spans="2:8" x14ac:dyDescent="0.25">
      <c r="B107" s="11" t="s">
        <v>23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f>E107-F107</f>
        <v>0</v>
      </c>
    </row>
    <row r="108" spans="2:8" x14ac:dyDescent="0.25">
      <c r="B108" s="11" t="s">
        <v>24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f t="shared" ref="H108:H115" si="19">E108-F108</f>
        <v>0</v>
      </c>
    </row>
    <row r="109" spans="2:8" x14ac:dyDescent="0.25">
      <c r="B109" s="11" t="s">
        <v>25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f t="shared" si="19"/>
        <v>0</v>
      </c>
    </row>
    <row r="110" spans="2:8" x14ac:dyDescent="0.25">
      <c r="B110" s="11" t="s">
        <v>26</v>
      </c>
      <c r="C110" s="9">
        <v>0</v>
      </c>
      <c r="D110" s="9">
        <v>0</v>
      </c>
      <c r="E110" s="9">
        <v>0</v>
      </c>
      <c r="F110" s="9">
        <v>0</v>
      </c>
      <c r="G110" s="9">
        <v>0</v>
      </c>
      <c r="H110" s="9">
        <f t="shared" si="19"/>
        <v>0</v>
      </c>
    </row>
    <row r="111" spans="2:8" x14ac:dyDescent="0.25">
      <c r="B111" s="20" t="s">
        <v>27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f t="shared" si="19"/>
        <v>0</v>
      </c>
    </row>
    <row r="112" spans="2:8" x14ac:dyDescent="0.25">
      <c r="B112" s="11" t="s">
        <v>28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f t="shared" si="19"/>
        <v>0</v>
      </c>
    </row>
    <row r="113" spans="2:8" x14ac:dyDescent="0.25">
      <c r="B113" s="11" t="s">
        <v>29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f t="shared" si="19"/>
        <v>0</v>
      </c>
    </row>
    <row r="114" spans="2:8" x14ac:dyDescent="0.25">
      <c r="B114" s="11" t="s">
        <v>30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f t="shared" si="19"/>
        <v>0</v>
      </c>
    </row>
    <row r="115" spans="2:8" x14ac:dyDescent="0.25">
      <c r="B115" s="11" t="s">
        <v>31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f t="shared" si="19"/>
        <v>0</v>
      </c>
    </row>
    <row r="116" spans="2:8" x14ac:dyDescent="0.25">
      <c r="B116" s="8" t="s">
        <v>32</v>
      </c>
      <c r="C116" s="9">
        <f t="shared" ref="C116:H116" si="20">SUM(C117:C125)</f>
        <v>0</v>
      </c>
      <c r="D116" s="9">
        <f t="shared" si="20"/>
        <v>0</v>
      </c>
      <c r="E116" s="9">
        <f t="shared" si="20"/>
        <v>0</v>
      </c>
      <c r="F116" s="9">
        <f t="shared" si="20"/>
        <v>0</v>
      </c>
      <c r="G116" s="9">
        <f t="shared" si="20"/>
        <v>0</v>
      </c>
      <c r="H116" s="9">
        <f t="shared" si="20"/>
        <v>0</v>
      </c>
    </row>
    <row r="117" spans="2:8" x14ac:dyDescent="0.25">
      <c r="B117" s="11" t="s">
        <v>33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f>E117-F117</f>
        <v>0</v>
      </c>
    </row>
    <row r="118" spans="2:8" x14ac:dyDescent="0.25">
      <c r="B118" s="11" t="s">
        <v>34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f t="shared" ref="H118:H125" si="21">E118-F118</f>
        <v>0</v>
      </c>
    </row>
    <row r="119" spans="2:8" x14ac:dyDescent="0.25">
      <c r="B119" s="11" t="s">
        <v>35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  <c r="H119" s="9">
        <f t="shared" si="21"/>
        <v>0</v>
      </c>
    </row>
    <row r="120" spans="2:8" x14ac:dyDescent="0.25">
      <c r="B120" s="11" t="s">
        <v>36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  <c r="H120" s="9">
        <f t="shared" si="21"/>
        <v>0</v>
      </c>
    </row>
    <row r="121" spans="2:8" x14ac:dyDescent="0.25">
      <c r="B121" s="11" t="s">
        <v>37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f t="shared" si="21"/>
        <v>0</v>
      </c>
    </row>
    <row r="122" spans="2:8" x14ac:dyDescent="0.25">
      <c r="B122" s="11" t="s">
        <v>38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f t="shared" si="21"/>
        <v>0</v>
      </c>
    </row>
    <row r="123" spans="2:8" x14ac:dyDescent="0.25">
      <c r="B123" s="11" t="s">
        <v>39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f t="shared" si="21"/>
        <v>0</v>
      </c>
    </row>
    <row r="124" spans="2:8" x14ac:dyDescent="0.25">
      <c r="B124" s="11" t="s">
        <v>40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9">
        <f t="shared" si="21"/>
        <v>0</v>
      </c>
    </row>
    <row r="125" spans="2:8" x14ac:dyDescent="0.25">
      <c r="B125" s="11" t="s">
        <v>41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f t="shared" si="21"/>
        <v>0</v>
      </c>
    </row>
    <row r="126" spans="2:8" x14ac:dyDescent="0.25">
      <c r="B126" s="8" t="s">
        <v>42</v>
      </c>
      <c r="C126" s="21">
        <f t="shared" ref="C126:H126" si="22">SUM(C127:C135)</f>
        <v>0</v>
      </c>
      <c r="D126" s="21">
        <f t="shared" si="22"/>
        <v>0</v>
      </c>
      <c r="E126" s="21">
        <f t="shared" si="22"/>
        <v>0</v>
      </c>
      <c r="F126" s="21">
        <f t="shared" si="22"/>
        <v>0</v>
      </c>
      <c r="G126" s="21">
        <f t="shared" si="22"/>
        <v>0</v>
      </c>
      <c r="H126" s="21">
        <f t="shared" si="22"/>
        <v>0</v>
      </c>
    </row>
    <row r="127" spans="2:8" x14ac:dyDescent="0.25">
      <c r="B127" s="11" t="s">
        <v>43</v>
      </c>
      <c r="C127" s="21"/>
      <c r="D127" s="21">
        <v>0</v>
      </c>
      <c r="E127" s="21">
        <v>0</v>
      </c>
      <c r="F127" s="21">
        <v>0</v>
      </c>
      <c r="G127" s="21">
        <v>0</v>
      </c>
      <c r="H127" s="21">
        <f>E127-F127</f>
        <v>0</v>
      </c>
    </row>
    <row r="128" spans="2:8" x14ac:dyDescent="0.25">
      <c r="B128" s="11" t="s">
        <v>44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f t="shared" ref="H128:H135" si="23">E128-F128</f>
        <v>0</v>
      </c>
    </row>
    <row r="129" spans="2:8" x14ac:dyDescent="0.25">
      <c r="B129" s="11" t="s">
        <v>45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f t="shared" si="23"/>
        <v>0</v>
      </c>
    </row>
    <row r="130" spans="2:8" x14ac:dyDescent="0.25">
      <c r="B130" s="11" t="s">
        <v>46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f t="shared" si="23"/>
        <v>0</v>
      </c>
    </row>
    <row r="131" spans="2:8" x14ac:dyDescent="0.25">
      <c r="B131" s="11" t="s">
        <v>47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f t="shared" si="23"/>
        <v>0</v>
      </c>
    </row>
    <row r="132" spans="2:8" x14ac:dyDescent="0.25">
      <c r="B132" s="11" t="s">
        <v>48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f t="shared" si="23"/>
        <v>0</v>
      </c>
    </row>
    <row r="133" spans="2:8" x14ac:dyDescent="0.25">
      <c r="B133" s="11" t="s">
        <v>49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f t="shared" si="23"/>
        <v>0</v>
      </c>
    </row>
    <row r="134" spans="2:8" x14ac:dyDescent="0.25">
      <c r="B134" s="11" t="s">
        <v>50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f t="shared" si="23"/>
        <v>0</v>
      </c>
    </row>
    <row r="135" spans="2:8" x14ac:dyDescent="0.25">
      <c r="B135" s="11" t="s">
        <v>51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f t="shared" si="23"/>
        <v>0</v>
      </c>
    </row>
    <row r="136" spans="2:8" x14ac:dyDescent="0.25">
      <c r="B136" s="8" t="s">
        <v>52</v>
      </c>
      <c r="C136" s="9">
        <f t="shared" ref="C136:H136" si="24">SUM(C137:C145)</f>
        <v>0</v>
      </c>
      <c r="D136" s="21">
        <f t="shared" si="24"/>
        <v>0</v>
      </c>
      <c r="E136" s="21">
        <f t="shared" si="24"/>
        <v>0</v>
      </c>
      <c r="F136" s="21">
        <f t="shared" si="24"/>
        <v>0</v>
      </c>
      <c r="G136" s="21">
        <f t="shared" si="24"/>
        <v>0</v>
      </c>
      <c r="H136" s="9">
        <f t="shared" si="24"/>
        <v>0</v>
      </c>
    </row>
    <row r="137" spans="2:8" x14ac:dyDescent="0.25">
      <c r="B137" s="11" t="s">
        <v>53</v>
      </c>
      <c r="C137" s="9">
        <v>0</v>
      </c>
      <c r="D137" s="21">
        <v>0</v>
      </c>
      <c r="E137" s="21">
        <v>0</v>
      </c>
      <c r="F137" s="21">
        <v>0</v>
      </c>
      <c r="G137" s="21">
        <v>0</v>
      </c>
      <c r="H137" s="9">
        <f>E137-F137</f>
        <v>0</v>
      </c>
    </row>
    <row r="138" spans="2:8" x14ac:dyDescent="0.25">
      <c r="B138" s="11" t="s">
        <v>54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f t="shared" ref="H138:H145" si="25">E138-F138</f>
        <v>0</v>
      </c>
    </row>
    <row r="139" spans="2:8" x14ac:dyDescent="0.25">
      <c r="B139" s="11" t="s">
        <v>55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f t="shared" si="25"/>
        <v>0</v>
      </c>
    </row>
    <row r="140" spans="2:8" x14ac:dyDescent="0.25">
      <c r="B140" s="11" t="s">
        <v>56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f t="shared" si="25"/>
        <v>0</v>
      </c>
    </row>
    <row r="141" spans="2:8" x14ac:dyDescent="0.25">
      <c r="B141" s="11" t="s">
        <v>57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f t="shared" si="25"/>
        <v>0</v>
      </c>
    </row>
    <row r="142" spans="2:8" x14ac:dyDescent="0.25">
      <c r="B142" s="11" t="s">
        <v>58</v>
      </c>
      <c r="C142" s="9">
        <v>0</v>
      </c>
      <c r="D142" s="21">
        <v>0</v>
      </c>
      <c r="E142" s="21">
        <v>0</v>
      </c>
      <c r="F142" s="21">
        <v>0</v>
      </c>
      <c r="G142" s="21">
        <v>0</v>
      </c>
      <c r="H142" s="9">
        <f t="shared" si="25"/>
        <v>0</v>
      </c>
    </row>
    <row r="143" spans="2:8" x14ac:dyDescent="0.25">
      <c r="B143" s="11" t="s">
        <v>59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9">
        <f t="shared" si="25"/>
        <v>0</v>
      </c>
    </row>
    <row r="144" spans="2:8" x14ac:dyDescent="0.25">
      <c r="B144" s="11" t="s">
        <v>60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f t="shared" si="25"/>
        <v>0</v>
      </c>
    </row>
    <row r="145" spans="2:8" x14ac:dyDescent="0.25">
      <c r="B145" s="11" t="s">
        <v>61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f t="shared" si="25"/>
        <v>0</v>
      </c>
    </row>
    <row r="146" spans="2:8" x14ac:dyDescent="0.25">
      <c r="B146" s="8" t="s">
        <v>62</v>
      </c>
      <c r="C146" s="9">
        <f t="shared" ref="C146:H146" si="26">SUM(C147:C149)</f>
        <v>0</v>
      </c>
      <c r="D146" s="9">
        <f t="shared" si="26"/>
        <v>0</v>
      </c>
      <c r="E146" s="9">
        <f t="shared" si="26"/>
        <v>0</v>
      </c>
      <c r="F146" s="9">
        <f t="shared" si="26"/>
        <v>0</v>
      </c>
      <c r="G146" s="9">
        <f t="shared" si="26"/>
        <v>0</v>
      </c>
      <c r="H146" s="9">
        <f t="shared" si="26"/>
        <v>0</v>
      </c>
    </row>
    <row r="147" spans="2:8" x14ac:dyDescent="0.25">
      <c r="B147" s="11" t="s">
        <v>63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f>E147-F147</f>
        <v>0</v>
      </c>
    </row>
    <row r="148" spans="2:8" x14ac:dyDescent="0.25">
      <c r="B148" s="11" t="s">
        <v>64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f>E148-F148</f>
        <v>0</v>
      </c>
    </row>
    <row r="149" spans="2:8" x14ac:dyDescent="0.25">
      <c r="B149" s="11" t="s">
        <v>65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f>E149-F149</f>
        <v>0</v>
      </c>
    </row>
    <row r="150" spans="2:8" x14ac:dyDescent="0.25">
      <c r="B150" s="8" t="s">
        <v>66</v>
      </c>
      <c r="C150" s="9">
        <f t="shared" ref="C150:H150" si="27">SUM(C151:C155,C157:C158)</f>
        <v>0</v>
      </c>
      <c r="D150" s="9">
        <f t="shared" si="27"/>
        <v>0</v>
      </c>
      <c r="E150" s="9">
        <f t="shared" si="27"/>
        <v>0</v>
      </c>
      <c r="F150" s="9">
        <f t="shared" si="27"/>
        <v>0</v>
      </c>
      <c r="G150" s="9">
        <f t="shared" si="27"/>
        <v>0</v>
      </c>
      <c r="H150" s="9">
        <f t="shared" si="27"/>
        <v>0</v>
      </c>
    </row>
    <row r="151" spans="2:8" x14ac:dyDescent="0.25">
      <c r="B151" s="11" t="s">
        <v>67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f>E151-F151</f>
        <v>0</v>
      </c>
    </row>
    <row r="152" spans="2:8" x14ac:dyDescent="0.25">
      <c r="B152" s="11" t="s">
        <v>68</v>
      </c>
      <c r="C152" s="9">
        <v>0</v>
      </c>
      <c r="D152" s="9">
        <v>0</v>
      </c>
      <c r="E152" s="9">
        <v>0</v>
      </c>
      <c r="F152" s="9">
        <v>0</v>
      </c>
      <c r="G152" s="9">
        <v>0</v>
      </c>
      <c r="H152" s="9">
        <f t="shared" ref="H152:H158" si="28">E152-F152</f>
        <v>0</v>
      </c>
    </row>
    <row r="153" spans="2:8" x14ac:dyDescent="0.25">
      <c r="B153" s="11" t="s">
        <v>69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  <c r="H153" s="9">
        <f t="shared" si="28"/>
        <v>0</v>
      </c>
    </row>
    <row r="154" spans="2:8" x14ac:dyDescent="0.25">
      <c r="B154" s="11" t="s">
        <v>70</v>
      </c>
      <c r="C154" s="9">
        <v>0</v>
      </c>
      <c r="D154" s="9">
        <v>0</v>
      </c>
      <c r="E154" s="9">
        <v>0</v>
      </c>
      <c r="F154" s="9">
        <v>0</v>
      </c>
      <c r="G154" s="9">
        <v>0</v>
      </c>
      <c r="H154" s="9">
        <f t="shared" si="28"/>
        <v>0</v>
      </c>
    </row>
    <row r="155" spans="2:8" x14ac:dyDescent="0.25">
      <c r="B155" s="11" t="s">
        <v>71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f t="shared" si="28"/>
        <v>0</v>
      </c>
    </row>
    <row r="156" spans="2:8" x14ac:dyDescent="0.25">
      <c r="B156" s="11" t="s">
        <v>72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f t="shared" si="28"/>
        <v>0</v>
      </c>
    </row>
    <row r="157" spans="2:8" x14ac:dyDescent="0.25">
      <c r="B157" s="11" t="s">
        <v>73</v>
      </c>
      <c r="C157" s="9">
        <v>0</v>
      </c>
      <c r="D157" s="9">
        <v>0</v>
      </c>
      <c r="E157" s="9">
        <v>0</v>
      </c>
      <c r="F157" s="9">
        <v>0</v>
      </c>
      <c r="G157" s="9">
        <v>0</v>
      </c>
      <c r="H157" s="9">
        <f t="shared" si="28"/>
        <v>0</v>
      </c>
    </row>
    <row r="158" spans="2:8" x14ac:dyDescent="0.25">
      <c r="B158" s="11" t="s">
        <v>74</v>
      </c>
      <c r="C158" s="9">
        <v>0</v>
      </c>
      <c r="D158" s="9">
        <v>0</v>
      </c>
      <c r="E158" s="9">
        <v>0</v>
      </c>
      <c r="F158" s="9">
        <v>0</v>
      </c>
      <c r="G158" s="9">
        <v>0</v>
      </c>
      <c r="H158" s="9">
        <f t="shared" si="28"/>
        <v>0</v>
      </c>
    </row>
    <row r="159" spans="2:8" x14ac:dyDescent="0.25">
      <c r="B159" s="8" t="s">
        <v>75</v>
      </c>
      <c r="C159" s="9">
        <f t="shared" ref="C159:H159" si="29">SUM(C160:C162)</f>
        <v>0</v>
      </c>
      <c r="D159" s="9">
        <f t="shared" si="29"/>
        <v>0</v>
      </c>
      <c r="E159" s="9">
        <f t="shared" si="29"/>
        <v>0</v>
      </c>
      <c r="F159" s="9">
        <f t="shared" si="29"/>
        <v>0</v>
      </c>
      <c r="G159" s="9">
        <f t="shared" si="29"/>
        <v>0</v>
      </c>
      <c r="H159" s="9">
        <f t="shared" si="29"/>
        <v>0</v>
      </c>
    </row>
    <row r="160" spans="2:8" x14ac:dyDescent="0.25">
      <c r="B160" s="11" t="s">
        <v>76</v>
      </c>
      <c r="C160" s="9">
        <v>0</v>
      </c>
      <c r="D160" s="9">
        <v>0</v>
      </c>
      <c r="E160" s="9">
        <v>0</v>
      </c>
      <c r="F160" s="9">
        <v>0</v>
      </c>
      <c r="G160" s="9">
        <v>0</v>
      </c>
      <c r="H160" s="9">
        <f>E160-F160</f>
        <v>0</v>
      </c>
    </row>
    <row r="161" spans="2:8" x14ac:dyDescent="0.25">
      <c r="B161" s="11" t="s">
        <v>77</v>
      </c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f>E161-F161</f>
        <v>0</v>
      </c>
    </row>
    <row r="162" spans="2:8" x14ac:dyDescent="0.25">
      <c r="B162" s="11" t="s">
        <v>78</v>
      </c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f>E162-F162</f>
        <v>0</v>
      </c>
    </row>
    <row r="163" spans="2:8" x14ac:dyDescent="0.25">
      <c r="B163" s="8" t="s">
        <v>79</v>
      </c>
      <c r="C163" s="9">
        <f t="shared" ref="C163:H163" si="30">SUM(C164:C170)</f>
        <v>0</v>
      </c>
      <c r="D163" s="9">
        <f t="shared" si="30"/>
        <v>0</v>
      </c>
      <c r="E163" s="9">
        <f t="shared" si="30"/>
        <v>0</v>
      </c>
      <c r="F163" s="9">
        <f t="shared" si="30"/>
        <v>0</v>
      </c>
      <c r="G163" s="9">
        <f t="shared" si="30"/>
        <v>0</v>
      </c>
      <c r="H163" s="9">
        <f t="shared" si="30"/>
        <v>0</v>
      </c>
    </row>
    <row r="164" spans="2:8" x14ac:dyDescent="0.25">
      <c r="B164" s="11" t="s">
        <v>80</v>
      </c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f>E164-F164</f>
        <v>0</v>
      </c>
    </row>
    <row r="165" spans="2:8" x14ac:dyDescent="0.25">
      <c r="B165" s="11" t="s">
        <v>81</v>
      </c>
      <c r="C165" s="9">
        <v>0</v>
      </c>
      <c r="D165" s="9">
        <v>0</v>
      </c>
      <c r="E165" s="9">
        <v>0</v>
      </c>
      <c r="F165" s="9">
        <v>0</v>
      </c>
      <c r="G165" s="9">
        <v>0</v>
      </c>
      <c r="H165" s="9">
        <f t="shared" ref="H165:H170" si="31">E165-F165</f>
        <v>0</v>
      </c>
    </row>
    <row r="166" spans="2:8" x14ac:dyDescent="0.25">
      <c r="B166" s="11" t="s">
        <v>82</v>
      </c>
      <c r="C166" s="9">
        <v>0</v>
      </c>
      <c r="D166" s="9">
        <v>0</v>
      </c>
      <c r="E166" s="9">
        <v>0</v>
      </c>
      <c r="F166" s="9">
        <v>0</v>
      </c>
      <c r="G166" s="9">
        <v>0</v>
      </c>
      <c r="H166" s="9">
        <f t="shared" si="31"/>
        <v>0</v>
      </c>
    </row>
    <row r="167" spans="2:8" x14ac:dyDescent="0.25">
      <c r="B167" s="20" t="s">
        <v>83</v>
      </c>
      <c r="C167" s="9">
        <v>0</v>
      </c>
      <c r="D167" s="9">
        <v>0</v>
      </c>
      <c r="E167" s="9">
        <v>0</v>
      </c>
      <c r="F167" s="9">
        <v>0</v>
      </c>
      <c r="G167" s="9">
        <v>0</v>
      </c>
      <c r="H167" s="9">
        <f t="shared" si="31"/>
        <v>0</v>
      </c>
    </row>
    <row r="168" spans="2:8" x14ac:dyDescent="0.25">
      <c r="B168" s="11" t="s">
        <v>84</v>
      </c>
      <c r="C168" s="9">
        <v>0</v>
      </c>
      <c r="D168" s="9">
        <v>0</v>
      </c>
      <c r="E168" s="9">
        <v>0</v>
      </c>
      <c r="F168" s="9">
        <v>0</v>
      </c>
      <c r="G168" s="9">
        <v>0</v>
      </c>
      <c r="H168" s="9">
        <f t="shared" si="31"/>
        <v>0</v>
      </c>
    </row>
    <row r="169" spans="2:8" x14ac:dyDescent="0.25">
      <c r="B169" s="11" t="s">
        <v>85</v>
      </c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f t="shared" si="31"/>
        <v>0</v>
      </c>
    </row>
    <row r="170" spans="2:8" x14ac:dyDescent="0.25">
      <c r="B170" s="11" t="s">
        <v>86</v>
      </c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f t="shared" si="31"/>
        <v>0</v>
      </c>
    </row>
    <row r="171" spans="2:8" x14ac:dyDescent="0.25">
      <c r="B171" s="22"/>
      <c r="C171" s="23"/>
      <c r="D171" s="23"/>
      <c r="E171" s="23"/>
      <c r="F171" s="23"/>
      <c r="G171" s="23"/>
      <c r="H171" s="23"/>
    </row>
    <row r="172" spans="2:8" x14ac:dyDescent="0.25">
      <c r="B172" s="24" t="s">
        <v>88</v>
      </c>
      <c r="C172" s="6">
        <f t="shared" ref="C172:H172" si="32">C10+C97</f>
        <v>97706118</v>
      </c>
      <c r="D172" s="6">
        <f t="shared" si="32"/>
        <v>0</v>
      </c>
      <c r="E172" s="6">
        <f>E10+E97</f>
        <v>97706118</v>
      </c>
      <c r="F172" s="6">
        <f t="shared" si="32"/>
        <v>46317096.960000001</v>
      </c>
      <c r="G172" s="6">
        <f t="shared" si="32"/>
        <v>38695177.359999999</v>
      </c>
      <c r="H172" s="6">
        <f t="shared" si="32"/>
        <v>51389021.039999999</v>
      </c>
    </row>
    <row r="173" spans="2:8" x14ac:dyDescent="0.25">
      <c r="B173" s="25"/>
      <c r="C173" s="26"/>
      <c r="D173" s="26"/>
      <c r="E173" s="26"/>
      <c r="F173" s="26"/>
      <c r="G173" s="26"/>
      <c r="H173" s="26"/>
    </row>
    <row r="175" spans="2:8" x14ac:dyDescent="0.25">
      <c r="H175" s="27"/>
    </row>
    <row r="177" spans="8:8" x14ac:dyDescent="0.25">
      <c r="H177" s="28"/>
    </row>
  </sheetData>
  <mergeCells count="18">
    <mergeCell ref="B91:H91"/>
    <mergeCell ref="B1:D1"/>
    <mergeCell ref="B3:H3"/>
    <mergeCell ref="B4:H4"/>
    <mergeCell ref="B5:H5"/>
    <mergeCell ref="B6:H6"/>
    <mergeCell ref="B7:H7"/>
    <mergeCell ref="B8:B9"/>
    <mergeCell ref="C8:G8"/>
    <mergeCell ref="H8:H9"/>
    <mergeCell ref="B88:D88"/>
    <mergeCell ref="B90:H90"/>
    <mergeCell ref="B92:H92"/>
    <mergeCell ref="B93:H93"/>
    <mergeCell ref="B94:H94"/>
    <mergeCell ref="B95:B96"/>
    <mergeCell ref="C95:G95"/>
    <mergeCell ref="H95:H96"/>
  </mergeCells>
  <dataValidations count="1">
    <dataValidation type="decimal" allowBlank="1" showInputMessage="1" showErrorMessage="1" sqref="C10:H87 C97:H172">
      <formula1>-1.79769313486231E+100</formula1>
      <formula2>1.79769313486231E+100</formula2>
    </dataValidation>
  </dataValidations>
  <pageMargins left="0.62992125984251968" right="0.15748031496062992" top="0.59055118110236227" bottom="0.74803149606299213" header="0.31496062992125984" footer="0.31496062992125984"/>
  <pageSetup scale="45" orientation="portrait" r:id="rId1"/>
  <rowBreaks count="1" manualBreakCount="1">
    <brk id="8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3.Formato 6a públicar cifra (2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DOLORES.PRADO</dc:creator>
  <cp:lastModifiedBy>MARIA ELENA RAMIREZ CRUZ</cp:lastModifiedBy>
  <cp:lastPrinted>2019-07-18T19:33:28Z</cp:lastPrinted>
  <dcterms:created xsi:type="dcterms:W3CDTF">2019-07-10T19:32:13Z</dcterms:created>
  <dcterms:modified xsi:type="dcterms:W3CDTF">2019-07-18T19:34:14Z</dcterms:modified>
</cp:coreProperties>
</file>